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My Documents\Downloads\"/>
    </mc:Choice>
  </mc:AlternateContent>
  <bookViews>
    <workbookView xWindow="975" yWindow="3300" windowWidth="24300" windowHeight="15375" tabRatio="792"/>
  </bookViews>
  <sheets>
    <sheet name="SG Major Element Glass Data" sheetId="1" r:id="rId1"/>
    <sheet name="SG Secondary Standards" sheetId="5" r:id="rId2"/>
    <sheet name="Proximal datasets" sheetId="16" r:id="rId3"/>
  </sheets>
  <externalReferences>
    <externalReference r:id="rId4"/>
  </externalReferences>
  <calcPr calcId="162913" iterate="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9" i="1" l="1"/>
  <c r="N40" i="1"/>
  <c r="N41" i="1"/>
  <c r="N42" i="1"/>
  <c r="N43" i="1"/>
  <c r="N44" i="1"/>
  <c r="N38" i="1"/>
  <c r="N181" i="1"/>
  <c r="N170" i="1"/>
  <c r="N171" i="1"/>
  <c r="N172" i="1"/>
  <c r="N173" i="1"/>
  <c r="N174" i="1"/>
  <c r="N175" i="1"/>
  <c r="N176" i="1"/>
  <c r="N177" i="1"/>
  <c r="N178" i="1"/>
  <c r="N169" i="1"/>
  <c r="N157" i="1"/>
  <c r="N158" i="1"/>
  <c r="N159" i="1"/>
  <c r="N160" i="1"/>
  <c r="N161" i="1"/>
  <c r="N162" i="1"/>
  <c r="N163" i="1"/>
  <c r="N164" i="1"/>
  <c r="N165" i="1"/>
  <c r="N166" i="1"/>
  <c r="N156" i="1"/>
  <c r="N152" i="1"/>
  <c r="N149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31" i="1"/>
  <c r="N55" i="1"/>
  <c r="N56" i="1"/>
  <c r="N57" i="1"/>
  <c r="N54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80" i="1"/>
  <c r="N275" i="1"/>
  <c r="N276" i="1"/>
  <c r="N274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47" i="1"/>
  <c r="N244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23" i="1"/>
  <c r="E12" i="16"/>
  <c r="D12" i="16"/>
  <c r="E10" i="16"/>
  <c r="D10" i="16"/>
  <c r="E11" i="16"/>
  <c r="D11" i="16"/>
  <c r="E9" i="16"/>
  <c r="D9" i="16"/>
  <c r="E8" i="16"/>
  <c r="D8" i="16"/>
  <c r="E7" i="16"/>
  <c r="D7" i="16"/>
  <c r="E6" i="16"/>
  <c r="D6" i="16"/>
  <c r="E5" i="16"/>
  <c r="D5" i="16"/>
  <c r="E4" i="16"/>
  <c r="D4" i="16"/>
  <c r="W179" i="1"/>
  <c r="T179" i="1"/>
  <c r="R179" i="1"/>
  <c r="AA179" i="1"/>
  <c r="AB179" i="1"/>
  <c r="Z179" i="1"/>
  <c r="X179" i="1"/>
  <c r="S179" i="1"/>
  <c r="V179" i="1"/>
  <c r="U179" i="1"/>
  <c r="AC179" i="1"/>
  <c r="Y179" i="1"/>
</calcChain>
</file>

<file path=xl/sharedStrings.xml><?xml version="1.0" encoding="utf-8"?>
<sst xmlns="http://schemas.openxmlformats.org/spreadsheetml/2006/main" count="1211" uniqueCount="253">
  <si>
    <t>Run Date</t>
  </si>
  <si>
    <t>Na2O</t>
  </si>
  <si>
    <t>MgO</t>
  </si>
  <si>
    <t>Al2O3</t>
  </si>
  <si>
    <t>SiO2</t>
  </si>
  <si>
    <t>P2O5</t>
  </si>
  <si>
    <t>Cl</t>
  </si>
  <si>
    <t>K2O</t>
  </si>
  <si>
    <t>CaO</t>
  </si>
  <si>
    <t>TiO2</t>
  </si>
  <si>
    <t>MnO</t>
  </si>
  <si>
    <t>FeOt</t>
  </si>
  <si>
    <t>SG14-0221</t>
  </si>
  <si>
    <t>SG06-0226</t>
  </si>
  <si>
    <t>SG14-0239</t>
  </si>
  <si>
    <t>SG14-0433</t>
  </si>
  <si>
    <t>SG14-0490</t>
  </si>
  <si>
    <t>SG06-0558</t>
  </si>
  <si>
    <t>SG14-0594</t>
  </si>
  <si>
    <t>SG14-0704</t>
  </si>
  <si>
    <t>SG14-0781</t>
  </si>
  <si>
    <t>SG14-0803</t>
  </si>
  <si>
    <t>SG14-0840</t>
  </si>
  <si>
    <t>SG06-0967 (B-05-04)</t>
  </si>
  <si>
    <t>SG06-0967</t>
  </si>
  <si>
    <t>SG14-1058</t>
  </si>
  <si>
    <t>SG14-1091</t>
  </si>
  <si>
    <t>SG14-1185</t>
  </si>
  <si>
    <t>SG06-1288</t>
  </si>
  <si>
    <t>N.B high number of outliers due to surrounding background</t>
  </si>
  <si>
    <t>SG06-0226 Outlier</t>
  </si>
  <si>
    <t>SG14-0221 Outlier</t>
  </si>
  <si>
    <t>SG14-0433 Outlier</t>
  </si>
  <si>
    <t>SG14-0490 Outlier</t>
  </si>
  <si>
    <t>SG14-0704 Outlier</t>
  </si>
  <si>
    <t>SG14-0781 Outlier</t>
  </si>
  <si>
    <t>SG14-0840 Outlier</t>
  </si>
  <si>
    <t>SG14-1058 Outlier</t>
  </si>
  <si>
    <t>SG14-1185 Outlier</t>
  </si>
  <si>
    <t>SG14-0803 Outlier</t>
  </si>
  <si>
    <t>Number</t>
  </si>
  <si>
    <t>StHsG_5</t>
  </si>
  <si>
    <t>StHsG_2</t>
  </si>
  <si>
    <t>StHsG_4</t>
  </si>
  <si>
    <t>StHsG_1</t>
  </si>
  <si>
    <t>StHsG_3</t>
  </si>
  <si>
    <t>StHsG_6</t>
  </si>
  <si>
    <t>StHsG_7</t>
  </si>
  <si>
    <t>StHsG_22</t>
  </si>
  <si>
    <t>StHsG_8</t>
  </si>
  <si>
    <t>StHsG_9</t>
  </si>
  <si>
    <t>StHsG_10</t>
  </si>
  <si>
    <t>StHsG_11</t>
  </si>
  <si>
    <t>StHsG_12</t>
  </si>
  <si>
    <t>StHsG_13</t>
  </si>
  <si>
    <t>StHsG_14</t>
  </si>
  <si>
    <t>StHsG_15</t>
  </si>
  <si>
    <t>StHsG_16</t>
  </si>
  <si>
    <t>StHsG_18</t>
  </si>
  <si>
    <t>StHsG_19</t>
  </si>
  <si>
    <t>StHsG_20</t>
  </si>
  <si>
    <t>StHsG_21</t>
  </si>
  <si>
    <t>ATH01G_5</t>
  </si>
  <si>
    <t>ATH01G_7</t>
  </si>
  <si>
    <t>ATH01G_2</t>
  </si>
  <si>
    <t>ATH01G_3</t>
  </si>
  <si>
    <t>ATH01G_1</t>
  </si>
  <si>
    <t>ATH01G_4</t>
  </si>
  <si>
    <t>ATHO1G_1</t>
  </si>
  <si>
    <t>ATHO1G_4</t>
  </si>
  <si>
    <t>ATHO1G_2</t>
  </si>
  <si>
    <t>ATHO1G_3</t>
  </si>
  <si>
    <t>ATHO1G_6</t>
  </si>
  <si>
    <t>ATHO1G_5</t>
  </si>
  <si>
    <t>ATHO1G_7</t>
  </si>
  <si>
    <t>ATHO1G_8</t>
  </si>
  <si>
    <t>ATHO1G_9</t>
  </si>
  <si>
    <t>ATHO1G_10</t>
  </si>
  <si>
    <t>ATHO1G_11</t>
  </si>
  <si>
    <t>ATHO1G_12</t>
  </si>
  <si>
    <t>ATHO1G_13</t>
  </si>
  <si>
    <t>ATHO1G_14</t>
  </si>
  <si>
    <t>ATHO1G_15</t>
  </si>
  <si>
    <t>ATHO1G_16</t>
  </si>
  <si>
    <t>ATHO1G_18</t>
  </si>
  <si>
    <t>ATHO1G_19</t>
  </si>
  <si>
    <t>ATHO1G_20</t>
  </si>
  <si>
    <t>ATHO1G_21</t>
  </si>
  <si>
    <t>GOR132-G_3</t>
  </si>
  <si>
    <t>GOR132-G_9</t>
  </si>
  <si>
    <t>GOR132-G_2</t>
  </si>
  <si>
    <t>GOR132-G_4</t>
  </si>
  <si>
    <t>GOR132-G_1</t>
  </si>
  <si>
    <t>GOR132-G_5</t>
  </si>
  <si>
    <t>GOR132-G_6</t>
  </si>
  <si>
    <t>GOR132-G_7</t>
  </si>
  <si>
    <t>GOR132-G_22</t>
  </si>
  <si>
    <t>GOR132-G_8</t>
  </si>
  <si>
    <t>GOR132-G_10</t>
  </si>
  <si>
    <t>GOR132-G_11</t>
  </si>
  <si>
    <t>GOR132-G_12</t>
  </si>
  <si>
    <t>GOR132-G_13</t>
  </si>
  <si>
    <t>GOR132-G_14</t>
  </si>
  <si>
    <t>GOR132-G_15</t>
  </si>
  <si>
    <t>GOR132-G_16</t>
  </si>
  <si>
    <t>GOR132-G_18</t>
  </si>
  <si>
    <t>GOR132-G_19</t>
  </si>
  <si>
    <t>GOR132-G_20</t>
  </si>
  <si>
    <t>GOR132-G_21</t>
  </si>
  <si>
    <t>ATHOG_1</t>
  </si>
  <si>
    <t>ATHOG_10</t>
  </si>
  <si>
    <t>ATHOG_11</t>
  </si>
  <si>
    <t>ATHOG_12</t>
  </si>
  <si>
    <t>ATHOG_13</t>
  </si>
  <si>
    <t>ATHOG_2</t>
  </si>
  <si>
    <t>ATHOG_3</t>
  </si>
  <si>
    <t>ATHOG_4</t>
  </si>
  <si>
    <t>ATHOG_5</t>
  </si>
  <si>
    <t>ATHOG_6</t>
  </si>
  <si>
    <t>ATHOG_7</t>
  </si>
  <si>
    <t>ATHOG_8</t>
  </si>
  <si>
    <t>ATHOG_9</t>
  </si>
  <si>
    <t>GOR132_1</t>
  </si>
  <si>
    <t>GOR132_10</t>
  </si>
  <si>
    <t>GOR132_11</t>
  </si>
  <si>
    <t>GOR132_12</t>
  </si>
  <si>
    <t>GOR132_13</t>
  </si>
  <si>
    <t>GOR132_2</t>
  </si>
  <si>
    <t>GOR132_3</t>
  </si>
  <si>
    <t>GOR132_4</t>
  </si>
  <si>
    <t>GOR132_5</t>
  </si>
  <si>
    <t>GOR132_6</t>
  </si>
  <si>
    <t>GOR132_7</t>
  </si>
  <si>
    <t>GOR132_8</t>
  </si>
  <si>
    <t>GOR132_9</t>
  </si>
  <si>
    <t>StHs6/80-G_1</t>
  </si>
  <si>
    <t>StHs6/80-G_3</t>
  </si>
  <si>
    <t>StHs6/80-G_8</t>
  </si>
  <si>
    <t>StHs6/80-G_4</t>
  </si>
  <si>
    <t>StHs6/80-G_5</t>
  </si>
  <si>
    <t>StHs6/80-G_7</t>
  </si>
  <si>
    <t>StHs6/80-G_6</t>
  </si>
  <si>
    <t>StHs6/80-G_10</t>
  </si>
  <si>
    <t>StHs6/80-G_2</t>
  </si>
  <si>
    <t>StHs6/80-G_9</t>
  </si>
  <si>
    <t>ATH01-G_1</t>
  </si>
  <si>
    <t>ATH01-G_7</t>
  </si>
  <si>
    <t>ATH01-G_2</t>
  </si>
  <si>
    <t>ATH01-G_4</t>
  </si>
  <si>
    <t>ATH01-G_5</t>
  </si>
  <si>
    <t>ATH01-G_6</t>
  </si>
  <si>
    <t>ATH01-G_10</t>
  </si>
  <si>
    <t>ATH01-G_3</t>
  </si>
  <si>
    <t>ATH01-G_8</t>
  </si>
  <si>
    <t>ATH01-G_9</t>
  </si>
  <si>
    <t>ATHO-6_1</t>
  </si>
  <si>
    <t>ATHO-6_2</t>
  </si>
  <si>
    <t>ATHO-6_3</t>
  </si>
  <si>
    <t>ATHO-6_4</t>
  </si>
  <si>
    <t>ATHO-6_5</t>
  </si>
  <si>
    <t>ATHO-6_6</t>
  </si>
  <si>
    <t>ATHO-6_7</t>
  </si>
  <si>
    <t>ATHO-6_8</t>
  </si>
  <si>
    <t>ATHO-G_1</t>
  </si>
  <si>
    <t>ATHO-G_3</t>
  </si>
  <si>
    <t>ATHO-G_2</t>
  </si>
  <si>
    <t>ATHO-G_4</t>
  </si>
  <si>
    <t>ATHO-G_5</t>
  </si>
  <si>
    <t>ATHO-G_6</t>
  </si>
  <si>
    <t>ATHO-G_7</t>
  </si>
  <si>
    <t>ATHO-G_8</t>
  </si>
  <si>
    <t>StHS6/80-G_1</t>
  </si>
  <si>
    <t>StHS6/80-G_2</t>
  </si>
  <si>
    <t>StHS6/80-G_3</t>
  </si>
  <si>
    <t>StHS6/80-G_4</t>
  </si>
  <si>
    <t>StHS6/80-G_5</t>
  </si>
  <si>
    <t>StHS6/80-G_6</t>
  </si>
  <si>
    <t>StHS6/80-G_7</t>
  </si>
  <si>
    <t>StHS6/80-G_8</t>
  </si>
  <si>
    <t>StHS6/80-G_9</t>
  </si>
  <si>
    <t>StHS6/80-G_10</t>
  </si>
  <si>
    <t>StHS6/80-G_11</t>
  </si>
  <si>
    <t>ATHO-G_10</t>
  </si>
  <si>
    <t>ATHO-G_12</t>
  </si>
  <si>
    <t>StHs_1</t>
  </si>
  <si>
    <t>StHs_10</t>
  </si>
  <si>
    <t>StHs_2</t>
  </si>
  <si>
    <t>StHs_3</t>
  </si>
  <si>
    <t>StHs_4</t>
  </si>
  <si>
    <t>StHs_5</t>
  </si>
  <si>
    <t>StHs_6</t>
  </si>
  <si>
    <t>StHs_7</t>
  </si>
  <si>
    <t>StHs_8</t>
  </si>
  <si>
    <t>StHs_9</t>
  </si>
  <si>
    <t>09/06/2015</t>
  </si>
  <si>
    <t>SG14-0024</t>
  </si>
  <si>
    <t>SG14-0024 Outlier</t>
  </si>
  <si>
    <t>To-C (Chuseri)</t>
  </si>
  <si>
    <t>To-C (Kanegasawa)</t>
  </si>
  <si>
    <t>To-C (Utarube-a)</t>
  </si>
  <si>
    <t>wt (%)</t>
  </si>
  <si>
    <t>Avg.</t>
  </si>
  <si>
    <t>± 1 σ</t>
  </si>
  <si>
    <r>
      <t>SiO</t>
    </r>
    <r>
      <rPr>
        <vertAlign val="subscript"/>
        <sz val="12"/>
        <color rgb="FF000000"/>
        <rFont val="Calibri"/>
        <scheme val="minor"/>
      </rPr>
      <t>2</t>
    </r>
  </si>
  <si>
    <r>
      <t>TiO</t>
    </r>
    <r>
      <rPr>
        <vertAlign val="subscript"/>
        <sz val="12"/>
        <color rgb="FF000000"/>
        <rFont val="Calibri"/>
        <scheme val="minor"/>
      </rPr>
      <t>2</t>
    </r>
  </si>
  <si>
    <r>
      <t>Al</t>
    </r>
    <r>
      <rPr>
        <vertAlign val="subscript"/>
        <sz val="12"/>
        <color rgb="FF000000"/>
        <rFont val="Calibri"/>
        <scheme val="minor"/>
      </rPr>
      <t>2</t>
    </r>
    <r>
      <rPr>
        <sz val="12"/>
        <color rgb="FF000000"/>
        <rFont val="Calibri"/>
        <family val="2"/>
        <scheme val="minor"/>
      </rPr>
      <t>O</t>
    </r>
    <r>
      <rPr>
        <vertAlign val="subscript"/>
        <sz val="12"/>
        <color rgb="FF000000"/>
        <rFont val="Calibri"/>
        <scheme val="minor"/>
      </rPr>
      <t>3</t>
    </r>
  </si>
  <si>
    <r>
      <t>FeO</t>
    </r>
    <r>
      <rPr>
        <vertAlign val="superscript"/>
        <sz val="12"/>
        <color rgb="FF000000"/>
        <rFont val="Calibri"/>
        <scheme val="minor"/>
      </rPr>
      <t>T</t>
    </r>
  </si>
  <si>
    <r>
      <t>Na</t>
    </r>
    <r>
      <rPr>
        <vertAlign val="subscript"/>
        <sz val="12"/>
        <color rgb="FF000000"/>
        <rFont val="Calibri"/>
        <scheme val="minor"/>
      </rPr>
      <t>2</t>
    </r>
    <r>
      <rPr>
        <sz val="12"/>
        <color rgb="FF000000"/>
        <rFont val="Calibri"/>
        <family val="2"/>
        <scheme val="minor"/>
      </rPr>
      <t>O</t>
    </r>
  </si>
  <si>
    <r>
      <t>K</t>
    </r>
    <r>
      <rPr>
        <vertAlign val="subscript"/>
        <sz val="12"/>
        <color rgb="FF000000"/>
        <rFont val="Calibri"/>
        <scheme val="minor"/>
      </rPr>
      <t>2</t>
    </r>
    <r>
      <rPr>
        <sz val="12"/>
        <color rgb="FF000000"/>
        <rFont val="Calibri"/>
        <family val="2"/>
        <scheme val="minor"/>
      </rPr>
      <t>O</t>
    </r>
  </si>
  <si>
    <r>
      <t>P</t>
    </r>
    <r>
      <rPr>
        <vertAlign val="subscript"/>
        <sz val="12"/>
        <color rgb="FF000000"/>
        <rFont val="Calibri"/>
        <scheme val="minor"/>
      </rPr>
      <t>2</t>
    </r>
    <r>
      <rPr>
        <sz val="12"/>
        <color rgb="FF000000"/>
        <rFont val="Calibri"/>
        <family val="2"/>
        <scheme val="minor"/>
      </rPr>
      <t>O</t>
    </r>
    <r>
      <rPr>
        <vertAlign val="subscript"/>
        <sz val="12"/>
        <color rgb="FF000000"/>
        <rFont val="Calibri"/>
        <scheme val="minor"/>
      </rPr>
      <t>5</t>
    </r>
  </si>
  <si>
    <t>n</t>
  </si>
  <si>
    <t>To-C (Utarube-b)</t>
  </si>
  <si>
    <t>Ma-b (Mashu)</t>
  </si>
  <si>
    <t>KGP (Kawagodaira)</t>
  </si>
  <si>
    <t>Grid Reference</t>
  </si>
  <si>
    <t xml:space="preserve">Grid Reference </t>
  </si>
  <si>
    <r>
      <t xml:space="preserve">1) Suzuki, T., Nishizawa, F., Ishimura, D. Ito, M., Maruyama, S., Danhara, T. and Hirata, T. 2017. Re-examination of identification and discrimination of Kozu-Tenjosan and Nijima-Mukaiyama tephras, Izu Islands, Japan. Japan Association for Quaternary Research, Programme and Abstracts, 47: 49 </t>
    </r>
    <r>
      <rPr>
        <sz val="10"/>
        <color theme="1"/>
        <rFont val="Arial"/>
      </rPr>
      <t>(In Japanese)</t>
    </r>
  </si>
  <si>
    <t>-</t>
  </si>
  <si>
    <r>
      <t>Iz-Kt</t>
    </r>
    <r>
      <rPr>
        <b/>
        <vertAlign val="superscript"/>
        <sz val="12"/>
        <color theme="1"/>
        <rFont val="Calibri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>(Kozushima)</t>
    </r>
  </si>
  <si>
    <t>Eruption</t>
  </si>
  <si>
    <t>43°33'54.94"N, 144°38'45.42"E</t>
  </si>
  <si>
    <t>34°11'52.9"N, 139°7'31.4"E</t>
  </si>
  <si>
    <t>35° 7′52″N, 139° 0′48″E</t>
  </si>
  <si>
    <t>MPI-DING glass (Jochum et al., 2006)</t>
  </si>
  <si>
    <t>Date</t>
  </si>
  <si>
    <t>StHs6/80-G</t>
  </si>
  <si>
    <t>GOR132-G</t>
  </si>
  <si>
    <t>ATHO-G</t>
  </si>
  <si>
    <t>Normalised to 100%</t>
  </si>
  <si>
    <t>Sample</t>
  </si>
  <si>
    <t>40°23'14", 140°58'19''E</t>
  </si>
  <si>
    <r>
      <t>SiO</t>
    </r>
    <r>
      <rPr>
        <b/>
        <vertAlign val="subscript"/>
        <sz val="12"/>
        <rFont val="Calibri"/>
      </rPr>
      <t>2</t>
    </r>
  </si>
  <si>
    <r>
      <t>TiO</t>
    </r>
    <r>
      <rPr>
        <b/>
        <vertAlign val="subscript"/>
        <sz val="12"/>
        <rFont val="Calibri"/>
      </rPr>
      <t>2</t>
    </r>
  </si>
  <si>
    <r>
      <t>Al</t>
    </r>
    <r>
      <rPr>
        <b/>
        <vertAlign val="subscript"/>
        <sz val="12"/>
        <rFont val="Calibri"/>
      </rPr>
      <t>2</t>
    </r>
    <r>
      <rPr>
        <b/>
        <sz val="12"/>
        <rFont val="Calibri"/>
      </rPr>
      <t>O</t>
    </r>
    <r>
      <rPr>
        <b/>
        <vertAlign val="subscript"/>
        <sz val="12"/>
        <rFont val="Calibri"/>
      </rPr>
      <t>3</t>
    </r>
  </si>
  <si>
    <r>
      <t>Na</t>
    </r>
    <r>
      <rPr>
        <b/>
        <vertAlign val="subscript"/>
        <sz val="12"/>
        <rFont val="Calibri"/>
      </rPr>
      <t>2</t>
    </r>
    <r>
      <rPr>
        <b/>
        <sz val="12"/>
        <rFont val="Calibri"/>
      </rPr>
      <t>O</t>
    </r>
  </si>
  <si>
    <r>
      <t>K</t>
    </r>
    <r>
      <rPr>
        <b/>
        <vertAlign val="subscript"/>
        <sz val="12"/>
        <rFont val="Calibri"/>
      </rPr>
      <t>2</t>
    </r>
    <r>
      <rPr>
        <b/>
        <sz val="12"/>
        <rFont val="Calibri"/>
      </rPr>
      <t>O</t>
    </r>
  </si>
  <si>
    <r>
      <t>P</t>
    </r>
    <r>
      <rPr>
        <b/>
        <vertAlign val="subscript"/>
        <sz val="12"/>
        <rFont val="Calibri"/>
      </rPr>
      <t>2</t>
    </r>
    <r>
      <rPr>
        <b/>
        <sz val="12"/>
        <rFont val="Calibri"/>
      </rPr>
      <t>O</t>
    </r>
    <r>
      <rPr>
        <b/>
        <vertAlign val="subscript"/>
        <sz val="12"/>
        <rFont val="Calibri"/>
      </rPr>
      <t>5</t>
    </r>
  </si>
  <si>
    <t>16/03/2012</t>
  </si>
  <si>
    <t>15/03/2012</t>
  </si>
  <si>
    <t>10/03/2010</t>
  </si>
  <si>
    <r>
      <t>P</t>
    </r>
    <r>
      <rPr>
        <b/>
        <vertAlign val="subscript"/>
        <sz val="12"/>
        <rFont val="Calibri"/>
      </rPr>
      <t>2</t>
    </r>
    <r>
      <rPr>
        <b/>
        <sz val="12"/>
        <rFont val="Calibri"/>
      </rPr>
      <t>O5</t>
    </r>
  </si>
  <si>
    <t>Total</t>
  </si>
  <si>
    <t>Analytical Total</t>
  </si>
  <si>
    <t>10/06/2015</t>
  </si>
  <si>
    <t>23/07/2015</t>
  </si>
  <si>
    <t>24/07/2015</t>
  </si>
  <si>
    <t>14/09/2015</t>
  </si>
  <si>
    <t>23/06/2015</t>
  </si>
  <si>
    <t>01/05/2017</t>
  </si>
  <si>
    <t>McLean et al. 2016</t>
  </si>
  <si>
    <t>Smith et al. 2013</t>
  </si>
  <si>
    <t>Smith et al. 2011</t>
  </si>
  <si>
    <t>McLean et al., (2018) Quaternary Science Reviews. doi.org/10.1016/j.quascirev.2017.12.013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</si>
</sst>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</font>
    <font>
      <sz val="12"/>
      <color theme="1"/>
      <name val="Calibri"/>
    </font>
    <font>
      <sz val="12"/>
      <color rgb="FF000000"/>
      <name val="Calibri"/>
      <family val="2"/>
      <scheme val="minor"/>
    </font>
    <font>
      <b/>
      <sz val="12"/>
      <color theme="1"/>
      <name val="Calibri"/>
    </font>
    <font>
      <b/>
      <sz val="12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sz val="12"/>
      <color rgb="FF9C0006"/>
      <name val="Calibri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vertAlign val="subscript"/>
      <sz val="12"/>
      <color rgb="FF000000"/>
      <name val="Calibri"/>
      <scheme val="minor"/>
    </font>
    <font>
      <vertAlign val="superscript"/>
      <sz val="12"/>
      <color rgb="FF000000"/>
      <name val="Calibri"/>
      <scheme val="minor"/>
    </font>
    <font>
      <i/>
      <sz val="12"/>
      <color rgb="FF000000"/>
      <name val="Calibri"/>
      <scheme val="minor"/>
    </font>
    <font>
      <i/>
      <sz val="12"/>
      <color theme="1"/>
      <name val="Calibri"/>
      <scheme val="minor"/>
    </font>
    <font>
      <sz val="12"/>
      <color rgb="FF000000"/>
      <name val="Arial"/>
      <family val="2"/>
    </font>
    <font>
      <b/>
      <vertAlign val="superscript"/>
      <sz val="12"/>
      <color theme="1"/>
      <name val="Calibri"/>
      <scheme val="minor"/>
    </font>
    <font>
      <sz val="10"/>
      <color rgb="FF1A1A1A"/>
      <name val="Arial"/>
    </font>
    <font>
      <sz val="10"/>
      <color theme="1"/>
      <name val="Arial"/>
    </font>
    <font>
      <b/>
      <vertAlign val="subscript"/>
      <sz val="12"/>
      <name val="Calibri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04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2" fontId="6" fillId="0" borderId="0" xfId="0" applyNumberFormat="1" applyFont="1" applyFill="1" applyAlignment="1">
      <alignment horizontal="left"/>
    </xf>
    <xf numFmtId="2" fontId="0" fillId="0" borderId="0" xfId="0" applyNumberFormat="1"/>
    <xf numFmtId="2" fontId="7" fillId="0" borderId="0" xfId="1" applyNumberFormat="1" applyFont="1" applyFill="1" applyAlignment="1">
      <alignment horizontal="left" vertical="center"/>
    </xf>
    <xf numFmtId="2" fontId="0" fillId="0" borderId="0" xfId="0" applyNumberFormat="1" applyAlignment="1">
      <alignment horizontal="center"/>
    </xf>
    <xf numFmtId="0" fontId="12" fillId="0" borderId="0" xfId="0" applyFont="1"/>
    <xf numFmtId="0" fontId="1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7" xfId="0" applyFont="1" applyBorder="1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" fontId="16" fillId="0" borderId="10" xfId="0" applyNumberFormat="1" applyFont="1" applyBorder="1"/>
    <xf numFmtId="0" fontId="17" fillId="0" borderId="11" xfId="0" applyFont="1" applyBorder="1" applyAlignment="1">
      <alignment horizontal="left"/>
    </xf>
    <xf numFmtId="0" fontId="17" fillId="0" borderId="5" xfId="0" applyFont="1" applyBorder="1"/>
    <xf numFmtId="1" fontId="16" fillId="0" borderId="6" xfId="0" applyNumberFormat="1" applyFont="1" applyBorder="1" applyAlignment="1">
      <alignment horizontal="left"/>
    </xf>
    <xf numFmtId="1" fontId="16" fillId="0" borderId="5" xfId="0" applyNumberFormat="1" applyFont="1" applyBorder="1" applyAlignment="1">
      <alignment horizontal="left"/>
    </xf>
    <xf numFmtId="0" fontId="5" fillId="0" borderId="0" xfId="0" applyFont="1"/>
    <xf numFmtId="0" fontId="18" fillId="0" borderId="0" xfId="0" applyFont="1" applyAlignment="1">
      <alignment horizontal="left"/>
    </xf>
    <xf numFmtId="0" fontId="16" fillId="0" borderId="10" xfId="0" applyFont="1" applyBorder="1"/>
    <xf numFmtId="0" fontId="16" fillId="0" borderId="6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right"/>
    </xf>
    <xf numFmtId="14" fontId="0" fillId="0" borderId="0" xfId="0" quotePrefix="1" applyNumberFormat="1" applyAlignment="1">
      <alignment horizontal="right"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2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2" fillId="0" borderId="3" xfId="0" applyFont="1" applyBorder="1"/>
    <xf numFmtId="1" fontId="16" fillId="0" borderId="0" xfId="0" applyNumberFormat="1" applyFont="1" applyBorder="1"/>
    <xf numFmtId="0" fontId="12" fillId="0" borderId="13" xfId="0" applyFont="1" applyBorder="1"/>
    <xf numFmtId="0" fontId="0" fillId="0" borderId="5" xfId="0" applyBorder="1"/>
    <xf numFmtId="0" fontId="20" fillId="0" borderId="0" xfId="0" applyFont="1" applyAlignment="1">
      <alignment vertical="center"/>
    </xf>
    <xf numFmtId="0" fontId="0" fillId="0" borderId="0" xfId="0" applyAlignment="1">
      <alignment horizontal="left"/>
    </xf>
    <xf numFmtId="14" fontId="0" fillId="0" borderId="0" xfId="0" quotePrefix="1" applyNumberFormat="1" applyAlignment="1">
      <alignment horizontal="left"/>
    </xf>
    <xf numFmtId="14" fontId="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2" fontId="4" fillId="0" borderId="0" xfId="0" applyNumberFormat="1" applyFont="1" applyAlignment="1">
      <alignment horizontal="right"/>
    </xf>
    <xf numFmtId="2" fontId="7" fillId="0" borderId="0" xfId="1" applyNumberFormat="1" applyFont="1" applyFill="1" applyAlignment="1">
      <alignment horizontal="right" vertic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7" fillId="3" borderId="6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2" fontId="7" fillId="3" borderId="6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quotePrefix="1" applyNumberFormat="1" applyFont="1" applyAlignment="1">
      <alignment horizontal="right"/>
    </xf>
    <xf numFmtId="2" fontId="4" fillId="0" borderId="0" xfId="0" quotePrefix="1" applyNumberFormat="1" applyFont="1" applyAlignment="1">
      <alignment horizontal="right"/>
    </xf>
    <xf numFmtId="0" fontId="7" fillId="0" borderId="0" xfId="1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right"/>
    </xf>
    <xf numFmtId="2" fontId="3" fillId="0" borderId="0" xfId="1" applyNumberFormat="1" applyFont="1" applyFill="1" applyAlignment="1">
      <alignment horizontal="right"/>
    </xf>
    <xf numFmtId="2" fontId="11" fillId="0" borderId="0" xfId="1" applyNumberFormat="1" applyFont="1" applyFill="1" applyAlignment="1">
      <alignment horizontal="right"/>
    </xf>
    <xf numFmtId="0" fontId="3" fillId="0" borderId="0" xfId="0" quotePrefix="1" applyNumberFormat="1" applyFont="1" applyAlignment="1">
      <alignment horizontal="right"/>
    </xf>
    <xf numFmtId="0" fontId="7" fillId="0" borderId="0" xfId="0" quotePrefix="1" applyNumberFormat="1" applyFont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4" fillId="0" borderId="0" xfId="0" quotePrefix="1" applyNumberFormat="1" applyFont="1" applyFill="1" applyAlignment="1">
      <alignment horizontal="right"/>
    </xf>
    <xf numFmtId="0" fontId="6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13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/>
    </xf>
    <xf numFmtId="14" fontId="4" fillId="0" borderId="0" xfId="0" quotePrefix="1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10" fillId="0" borderId="0" xfId="0" applyNumberFormat="1" applyFont="1" applyAlignment="1">
      <alignment horizontal="right"/>
    </xf>
    <xf numFmtId="2" fontId="4" fillId="0" borderId="0" xfId="0" quotePrefix="1" applyNumberFormat="1" applyFont="1" applyFill="1" applyAlignment="1">
      <alignment horizontal="right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7" fillId="0" borderId="6" xfId="1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504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lemclean\Library\Application%20Support\Microsoft\Office\Office%202011%20AutoRecovery\170802_170615-1KozushimaLL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615①ーA天上山L-L　byありま展望台"/>
      <sheetName val="Sheet1"/>
    </sheetNames>
    <sheetDataSet>
      <sheetData sheetId="0"/>
      <sheetData sheetId="1">
        <row r="62">
          <cell r="B62">
            <v>4.1543333333333337</v>
          </cell>
          <cell r="C62">
            <v>0.14483333333333334</v>
          </cell>
          <cell r="D62">
            <v>12.898333333333333</v>
          </cell>
          <cell r="E62">
            <v>77.711666666666659</v>
          </cell>
          <cell r="H62">
            <v>3.74</v>
          </cell>
          <cell r="I62">
            <v>0.35949999999999982</v>
          </cell>
          <cell r="J62">
            <v>0.11066666666666665</v>
          </cell>
          <cell r="K62">
            <v>0.14433333333333331</v>
          </cell>
          <cell r="L62">
            <v>0.73599999999999988</v>
          </cell>
        </row>
        <row r="63">
          <cell r="B63">
            <v>0.26389113488983734</v>
          </cell>
          <cell r="C63">
            <v>4.1883278758330485E-2</v>
          </cell>
          <cell r="D63">
            <v>0.39368389051333752</v>
          </cell>
          <cell r="E63">
            <v>0.66710395263093647</v>
          </cell>
          <cell r="H63">
            <v>0.27233454003287072</v>
          </cell>
          <cell r="I63">
            <v>0.10291390181331583</v>
          </cell>
          <cell r="J63">
            <v>8.0103040985603322E-2</v>
          </cell>
          <cell r="K63">
            <v>7.9774399416478778E-2</v>
          </cell>
          <cell r="L63">
            <v>0.15306141450466798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9"/>
  <sheetViews>
    <sheetView tabSelected="1" workbookViewId="0">
      <pane xSplit="2" ySplit="2" topLeftCell="C3" activePane="bottomRight" state="frozenSplit"/>
      <selection pane="topRight" activeCell="C1" sqref="C1"/>
      <selection pane="bottomLeft" activeCell="A5" sqref="A5"/>
      <selection pane="bottomRight" activeCell="E2" sqref="E2"/>
    </sheetView>
  </sheetViews>
  <sheetFormatPr defaultColWidth="10.875" defaultRowHeight="15.75" x14ac:dyDescent="0.25"/>
  <cols>
    <col min="1" max="1" width="19.125" style="50" customWidth="1"/>
    <col min="2" max="2" width="13.625" style="62" customWidth="1"/>
    <col min="3" max="13" width="9" style="50" customWidth="1"/>
    <col min="14" max="14" width="11.125" style="50" customWidth="1"/>
    <col min="15" max="16" width="5.375" style="50" customWidth="1"/>
    <col min="17" max="17" width="25" style="50" customWidth="1"/>
    <col min="18" max="24" width="9" style="50" customWidth="1"/>
    <col min="25" max="25" width="9" style="53" customWidth="1"/>
    <col min="26" max="29" width="9" style="50" customWidth="1"/>
    <col min="30" max="16384" width="10.875" style="50"/>
  </cols>
  <sheetData>
    <row r="1" spans="1:29" x14ac:dyDescent="0.25">
      <c r="A1" s="94" t="s">
        <v>252</v>
      </c>
      <c r="Q1" s="57" t="s">
        <v>228</v>
      </c>
    </row>
    <row r="2" spans="1:29" s="59" customFormat="1" ht="36.950000000000003" customHeight="1" x14ac:dyDescent="0.25">
      <c r="A2" s="59" t="s">
        <v>229</v>
      </c>
      <c r="B2" s="60" t="s">
        <v>0</v>
      </c>
      <c r="C2" s="59" t="s">
        <v>231</v>
      </c>
      <c r="D2" s="59" t="s">
        <v>232</v>
      </c>
      <c r="E2" s="59" t="s">
        <v>233</v>
      </c>
      <c r="F2" s="59" t="s">
        <v>11</v>
      </c>
      <c r="G2" s="59" t="s">
        <v>10</v>
      </c>
      <c r="H2" s="59" t="s">
        <v>2</v>
      </c>
      <c r="I2" s="59" t="s">
        <v>8</v>
      </c>
      <c r="J2" s="59" t="s">
        <v>234</v>
      </c>
      <c r="K2" s="59" t="s">
        <v>235</v>
      </c>
      <c r="L2" s="59" t="s">
        <v>236</v>
      </c>
      <c r="M2" s="59" t="s">
        <v>6</v>
      </c>
      <c r="N2" s="61" t="s">
        <v>242</v>
      </c>
      <c r="Q2" s="59" t="s">
        <v>229</v>
      </c>
      <c r="R2" s="59" t="s">
        <v>231</v>
      </c>
      <c r="S2" s="59" t="s">
        <v>232</v>
      </c>
      <c r="T2" s="59" t="s">
        <v>233</v>
      </c>
      <c r="U2" s="59" t="s">
        <v>11</v>
      </c>
      <c r="V2" s="59" t="s">
        <v>10</v>
      </c>
      <c r="W2" s="59" t="s">
        <v>2</v>
      </c>
      <c r="X2" s="59" t="s">
        <v>8</v>
      </c>
      <c r="Y2" s="59" t="s">
        <v>234</v>
      </c>
      <c r="Z2" s="59" t="s">
        <v>235</v>
      </c>
      <c r="AA2" s="59" t="s">
        <v>240</v>
      </c>
      <c r="AB2" s="59" t="s">
        <v>6</v>
      </c>
      <c r="AC2" s="59" t="s">
        <v>241</v>
      </c>
    </row>
    <row r="3" spans="1:29" s="54" customFormat="1" x14ac:dyDescent="0.25">
      <c r="A3" s="52" t="s">
        <v>195</v>
      </c>
      <c r="B3" s="80">
        <v>42853</v>
      </c>
      <c r="C3" s="50">
        <v>66.453999999999994</v>
      </c>
      <c r="D3" s="50">
        <v>0.74970000000000003</v>
      </c>
      <c r="E3" s="50">
        <v>13.7803</v>
      </c>
      <c r="F3" s="50">
        <v>4.3697999999999997</v>
      </c>
      <c r="G3" s="50">
        <v>0.121</v>
      </c>
      <c r="H3" s="50">
        <v>0.98119999999999996</v>
      </c>
      <c r="I3" s="50">
        <v>3.2841</v>
      </c>
      <c r="J3" s="50">
        <v>3.8418000000000001</v>
      </c>
      <c r="K3" s="50">
        <v>2.4445000000000001</v>
      </c>
      <c r="L3" s="50">
        <v>0.23130000000000001</v>
      </c>
      <c r="M3" s="50">
        <v>0.1384</v>
      </c>
      <c r="N3" s="50">
        <v>96.396100000000004</v>
      </c>
      <c r="O3" s="64"/>
      <c r="P3" s="64"/>
      <c r="Q3" s="52" t="s">
        <v>195</v>
      </c>
      <c r="R3" s="50">
        <v>68.938500000000005</v>
      </c>
      <c r="S3" s="50">
        <v>0.77769999999999995</v>
      </c>
      <c r="T3" s="50">
        <v>14.295500000000001</v>
      </c>
      <c r="U3" s="50">
        <v>4.5331999999999999</v>
      </c>
      <c r="V3" s="50">
        <v>0.1255</v>
      </c>
      <c r="W3" s="50">
        <v>1.0179</v>
      </c>
      <c r="X3" s="50">
        <v>3.4068999999999998</v>
      </c>
      <c r="Y3" s="50">
        <v>3.9853999999999998</v>
      </c>
      <c r="Z3" s="50">
        <v>2.5358999999999998</v>
      </c>
      <c r="AA3" s="50">
        <v>0.2399</v>
      </c>
      <c r="AB3" s="50">
        <v>0.14360000000000001</v>
      </c>
      <c r="AC3" s="50">
        <v>100</v>
      </c>
    </row>
    <row r="4" spans="1:29" s="54" customFormat="1" x14ac:dyDescent="0.25">
      <c r="A4" s="52" t="s">
        <v>195</v>
      </c>
      <c r="B4" s="80">
        <v>42853</v>
      </c>
      <c r="C4" s="50">
        <v>63.770099999999999</v>
      </c>
      <c r="D4" s="50">
        <v>0.78969999999999996</v>
      </c>
      <c r="E4" s="50">
        <v>13.6563</v>
      </c>
      <c r="F4" s="50">
        <v>3.8058000000000001</v>
      </c>
      <c r="G4" s="50">
        <v>0.1084</v>
      </c>
      <c r="H4" s="50">
        <v>1.0629999999999999</v>
      </c>
      <c r="I4" s="50">
        <v>3.4235000000000002</v>
      </c>
      <c r="J4" s="50">
        <v>3.7492999999999999</v>
      </c>
      <c r="K4" s="50">
        <v>2.3736000000000002</v>
      </c>
      <c r="L4" s="50">
        <v>0.1812</v>
      </c>
      <c r="M4" s="50">
        <v>0.1716</v>
      </c>
      <c r="N4" s="50">
        <v>93.092500000000001</v>
      </c>
      <c r="O4" s="64"/>
      <c r="P4" s="64"/>
      <c r="Q4" s="52" t="s">
        <v>195</v>
      </c>
      <c r="R4" s="50">
        <v>68.501900000000006</v>
      </c>
      <c r="S4" s="50">
        <v>0.84830000000000005</v>
      </c>
      <c r="T4" s="50">
        <v>14.669600000000001</v>
      </c>
      <c r="U4" s="50">
        <v>4.0881999999999996</v>
      </c>
      <c r="V4" s="50">
        <v>0.1164</v>
      </c>
      <c r="W4" s="50">
        <v>1.1418999999999999</v>
      </c>
      <c r="X4" s="50">
        <v>3.6775000000000002</v>
      </c>
      <c r="Y4" s="50">
        <v>4.0274999999999999</v>
      </c>
      <c r="Z4" s="50">
        <v>2.5497000000000001</v>
      </c>
      <c r="AA4" s="50">
        <v>0.1946</v>
      </c>
      <c r="AB4" s="50">
        <v>0.18429999999999999</v>
      </c>
      <c r="AC4" s="50">
        <v>100</v>
      </c>
    </row>
    <row r="5" spans="1:29" s="54" customFormat="1" x14ac:dyDescent="0.25">
      <c r="A5" s="52" t="s">
        <v>195</v>
      </c>
      <c r="B5" s="80">
        <v>42853</v>
      </c>
      <c r="C5" s="50">
        <v>67.294799999999995</v>
      </c>
      <c r="D5" s="50">
        <v>0.80089999999999995</v>
      </c>
      <c r="E5" s="50">
        <v>13.698700000000001</v>
      </c>
      <c r="F5" s="50">
        <v>3.9679000000000002</v>
      </c>
      <c r="G5" s="50">
        <v>0.16550000000000001</v>
      </c>
      <c r="H5" s="50">
        <v>0.95620000000000005</v>
      </c>
      <c r="I5" s="50">
        <v>3.2543000000000002</v>
      </c>
      <c r="J5" s="50">
        <v>4.0454999999999997</v>
      </c>
      <c r="K5" s="50">
        <v>2.4007999999999998</v>
      </c>
      <c r="L5" s="50">
        <v>0.2364</v>
      </c>
      <c r="M5" s="50">
        <v>0.1145</v>
      </c>
      <c r="N5" s="50">
        <v>96.935500000000005</v>
      </c>
      <c r="O5" s="64"/>
      <c r="P5" s="64"/>
      <c r="Q5" s="52" t="s">
        <v>195</v>
      </c>
      <c r="R5" s="50">
        <v>69.422200000000004</v>
      </c>
      <c r="S5" s="50">
        <v>0.82620000000000005</v>
      </c>
      <c r="T5" s="50">
        <v>14.1318</v>
      </c>
      <c r="U5" s="50">
        <v>4.0933000000000002</v>
      </c>
      <c r="V5" s="50">
        <v>0.17069999999999999</v>
      </c>
      <c r="W5" s="50">
        <v>0.98640000000000005</v>
      </c>
      <c r="X5" s="50">
        <v>3.3572000000000002</v>
      </c>
      <c r="Y5" s="50">
        <v>4.1734</v>
      </c>
      <c r="Z5" s="50">
        <v>2.4767000000000001</v>
      </c>
      <c r="AA5" s="50">
        <v>0.24390000000000001</v>
      </c>
      <c r="AB5" s="50">
        <v>0.1181</v>
      </c>
      <c r="AC5" s="50">
        <v>100</v>
      </c>
    </row>
    <row r="6" spans="1:29" s="54" customFormat="1" x14ac:dyDescent="0.25">
      <c r="A6" s="52" t="s">
        <v>195</v>
      </c>
      <c r="B6" s="80">
        <v>42853</v>
      </c>
      <c r="C6" s="50">
        <v>67.759699999999995</v>
      </c>
      <c r="D6" s="50">
        <v>0.74809999999999999</v>
      </c>
      <c r="E6" s="50">
        <v>14.1518</v>
      </c>
      <c r="F6" s="50">
        <v>4.1017999999999999</v>
      </c>
      <c r="G6" s="50">
        <v>0.128</v>
      </c>
      <c r="H6" s="50">
        <v>0.98350000000000004</v>
      </c>
      <c r="I6" s="50">
        <v>3.2864</v>
      </c>
      <c r="J6" s="50">
        <v>3.3414999999999999</v>
      </c>
      <c r="K6" s="50">
        <v>2.5554999999999999</v>
      </c>
      <c r="L6" s="50">
        <v>0.23810000000000001</v>
      </c>
      <c r="M6" s="50">
        <v>8.3400000000000002E-2</v>
      </c>
      <c r="N6" s="50">
        <v>97.377799999999993</v>
      </c>
      <c r="O6" s="64"/>
      <c r="P6" s="64"/>
      <c r="Q6" s="52" t="s">
        <v>195</v>
      </c>
      <c r="R6" s="50">
        <v>69.584299999999999</v>
      </c>
      <c r="S6" s="50">
        <v>0.76819999999999999</v>
      </c>
      <c r="T6" s="50">
        <v>14.5329</v>
      </c>
      <c r="U6" s="50">
        <v>4.2122999999999999</v>
      </c>
      <c r="V6" s="50">
        <v>0.13139999999999999</v>
      </c>
      <c r="W6" s="50">
        <v>1.01</v>
      </c>
      <c r="X6" s="50">
        <v>3.3748999999999998</v>
      </c>
      <c r="Y6" s="50">
        <v>3.4315000000000002</v>
      </c>
      <c r="Z6" s="50">
        <v>2.6242999999999999</v>
      </c>
      <c r="AA6" s="50">
        <v>0.2445</v>
      </c>
      <c r="AB6" s="50">
        <v>8.5599999999999996E-2</v>
      </c>
      <c r="AC6" s="50">
        <v>100</v>
      </c>
    </row>
    <row r="7" spans="1:29" s="54" customFormat="1" x14ac:dyDescent="0.25">
      <c r="A7" s="52" t="s">
        <v>195</v>
      </c>
      <c r="B7" s="80">
        <v>42853</v>
      </c>
      <c r="C7" s="50">
        <v>68.2761</v>
      </c>
      <c r="D7" s="50">
        <v>0.80459999999999998</v>
      </c>
      <c r="E7" s="50">
        <v>13.662699999999999</v>
      </c>
      <c r="F7" s="50">
        <v>3.9449000000000001</v>
      </c>
      <c r="G7" s="50">
        <v>8.2400000000000001E-2</v>
      </c>
      <c r="H7" s="50">
        <v>0.73029999999999995</v>
      </c>
      <c r="I7" s="50">
        <v>3.0468000000000002</v>
      </c>
      <c r="J7" s="50">
        <v>4.2256999999999998</v>
      </c>
      <c r="K7" s="50">
        <v>2.5590000000000002</v>
      </c>
      <c r="L7" s="50">
        <v>0.2298</v>
      </c>
      <c r="M7" s="50">
        <v>0.1211</v>
      </c>
      <c r="N7" s="50">
        <v>97.683400000000006</v>
      </c>
      <c r="O7" s="64"/>
      <c r="P7" s="64"/>
      <c r="Q7" s="52" t="s">
        <v>195</v>
      </c>
      <c r="R7" s="50">
        <v>69.895300000000006</v>
      </c>
      <c r="S7" s="50">
        <v>0.82369999999999999</v>
      </c>
      <c r="T7" s="50">
        <v>13.986700000000001</v>
      </c>
      <c r="U7" s="50">
        <v>4.0385</v>
      </c>
      <c r="V7" s="50">
        <v>8.4400000000000003E-2</v>
      </c>
      <c r="W7" s="50">
        <v>0.74760000000000004</v>
      </c>
      <c r="X7" s="50">
        <v>3.1191</v>
      </c>
      <c r="Y7" s="50">
        <v>4.3258999999999999</v>
      </c>
      <c r="Z7" s="50">
        <v>2.6196999999999999</v>
      </c>
      <c r="AA7" s="50">
        <v>0.23519999999999999</v>
      </c>
      <c r="AB7" s="50">
        <v>0.124</v>
      </c>
      <c r="AC7" s="50">
        <v>100</v>
      </c>
    </row>
    <row r="8" spans="1:29" s="54" customFormat="1" x14ac:dyDescent="0.25">
      <c r="A8" s="52" t="s">
        <v>195</v>
      </c>
      <c r="B8" s="80">
        <v>42853</v>
      </c>
      <c r="C8" s="50">
        <v>65.212299999999999</v>
      </c>
      <c r="D8" s="50">
        <v>0.74829999999999997</v>
      </c>
      <c r="E8" s="50">
        <v>13.4</v>
      </c>
      <c r="F8" s="50">
        <v>3.6873</v>
      </c>
      <c r="G8" s="50">
        <v>0.122</v>
      </c>
      <c r="H8" s="50">
        <v>0.83779999999999999</v>
      </c>
      <c r="I8" s="50">
        <v>2.9744000000000002</v>
      </c>
      <c r="J8" s="50">
        <v>3.8723999999999998</v>
      </c>
      <c r="K8" s="50">
        <v>2.4142000000000001</v>
      </c>
      <c r="L8" s="50">
        <v>0.22339999999999999</v>
      </c>
      <c r="M8" s="50">
        <v>0.15260000000000001</v>
      </c>
      <c r="N8" s="50">
        <v>93.6447</v>
      </c>
      <c r="O8" s="64"/>
      <c r="P8" s="64"/>
      <c r="Q8" s="52" t="s">
        <v>195</v>
      </c>
      <c r="R8" s="50">
        <v>69.638000000000005</v>
      </c>
      <c r="S8" s="50">
        <v>0.79910000000000003</v>
      </c>
      <c r="T8" s="50">
        <v>14.3094</v>
      </c>
      <c r="U8" s="50">
        <v>3.9375</v>
      </c>
      <c r="V8" s="50">
        <v>0.1303</v>
      </c>
      <c r="W8" s="50">
        <v>0.89470000000000005</v>
      </c>
      <c r="X8" s="50">
        <v>3.1762999999999999</v>
      </c>
      <c r="Y8" s="50">
        <v>4.1352000000000002</v>
      </c>
      <c r="Z8" s="50">
        <v>2.5779999999999998</v>
      </c>
      <c r="AA8" s="50">
        <v>0.23860000000000001</v>
      </c>
      <c r="AB8" s="50">
        <v>0.16300000000000001</v>
      </c>
      <c r="AC8" s="50">
        <v>100</v>
      </c>
    </row>
    <row r="9" spans="1:29" s="51" customFormat="1" x14ac:dyDescent="0.25">
      <c r="A9" s="3" t="s">
        <v>29</v>
      </c>
      <c r="B9" s="65"/>
    </row>
    <row r="10" spans="1:29" s="52" customFormat="1" x14ac:dyDescent="0.25">
      <c r="A10" s="52" t="s">
        <v>196</v>
      </c>
      <c r="B10" s="81">
        <v>42593</v>
      </c>
      <c r="C10" s="52">
        <v>75.413399999999996</v>
      </c>
      <c r="D10" s="52">
        <v>0.14899999999999999</v>
      </c>
      <c r="E10" s="52">
        <v>12.069800000000001</v>
      </c>
      <c r="F10" s="52">
        <v>1.1714</v>
      </c>
      <c r="G10" s="52">
        <v>0.10009999999999999</v>
      </c>
      <c r="H10" s="52">
        <v>0.13150000000000001</v>
      </c>
      <c r="I10" s="52">
        <v>1.0921000000000001</v>
      </c>
      <c r="J10" s="52">
        <v>3.6391</v>
      </c>
      <c r="K10" s="52">
        <v>2.992</v>
      </c>
      <c r="L10" s="52">
        <v>0</v>
      </c>
      <c r="M10" s="52">
        <v>0.1159</v>
      </c>
      <c r="N10" s="52">
        <v>96.874300000000005</v>
      </c>
      <c r="Q10" s="52" t="s">
        <v>196</v>
      </c>
      <c r="R10" s="52">
        <v>77.846699999999998</v>
      </c>
      <c r="S10" s="58">
        <v>0.15379999999999999</v>
      </c>
      <c r="T10" s="52">
        <v>12.459199999999999</v>
      </c>
      <c r="U10" s="58">
        <v>1.2092000000000001</v>
      </c>
      <c r="V10" s="58">
        <v>0.1033</v>
      </c>
      <c r="W10" s="52">
        <v>0.13569999999999999</v>
      </c>
      <c r="X10" s="58">
        <v>1.1273</v>
      </c>
      <c r="Y10" s="58">
        <v>3.7565</v>
      </c>
      <c r="Z10" s="58">
        <v>3.0884999999999998</v>
      </c>
      <c r="AA10" s="52">
        <v>0</v>
      </c>
      <c r="AB10" s="58">
        <v>0.1196</v>
      </c>
      <c r="AC10" s="58">
        <v>100</v>
      </c>
    </row>
    <row r="11" spans="1:29" s="52" customFormat="1" x14ac:dyDescent="0.25">
      <c r="A11" s="52" t="s">
        <v>196</v>
      </c>
      <c r="B11" s="81">
        <v>42593</v>
      </c>
      <c r="C11" s="52">
        <v>74.730599999999995</v>
      </c>
      <c r="D11" s="52">
        <v>0.1079</v>
      </c>
      <c r="E11" s="52">
        <v>12.158799999999999</v>
      </c>
      <c r="F11" s="52">
        <v>1.1619999999999999</v>
      </c>
      <c r="G11" s="52">
        <v>5.9499999999999997E-2</v>
      </c>
      <c r="H11" s="52">
        <v>0.13239999999999999</v>
      </c>
      <c r="I11" s="52">
        <v>1.0765</v>
      </c>
      <c r="J11" s="52">
        <v>3.5352000000000001</v>
      </c>
      <c r="K11" s="52">
        <v>3.1358999999999999</v>
      </c>
      <c r="L11" s="52">
        <v>5.21E-2</v>
      </c>
      <c r="M11" s="52">
        <v>0.14410000000000001</v>
      </c>
      <c r="N11" s="52">
        <v>96.295000000000002</v>
      </c>
      <c r="Q11" s="52" t="s">
        <v>196</v>
      </c>
      <c r="R11" s="52">
        <v>77.605900000000005</v>
      </c>
      <c r="S11" s="58">
        <v>0.11210000000000001</v>
      </c>
      <c r="T11" s="52">
        <v>12.6266</v>
      </c>
      <c r="U11" s="58">
        <v>1.2067000000000001</v>
      </c>
      <c r="V11" s="58">
        <v>6.1800000000000001E-2</v>
      </c>
      <c r="W11" s="52">
        <v>0.13750000000000001</v>
      </c>
      <c r="X11" s="58">
        <v>1.1178999999999999</v>
      </c>
      <c r="Y11" s="58">
        <v>3.6711999999999998</v>
      </c>
      <c r="Z11" s="58">
        <v>3.2566000000000002</v>
      </c>
      <c r="AA11" s="52">
        <v>5.4100000000000002E-2</v>
      </c>
      <c r="AB11" s="58">
        <v>0.14960000000000001</v>
      </c>
      <c r="AC11" s="58">
        <v>100</v>
      </c>
    </row>
    <row r="12" spans="1:29" s="52" customFormat="1" x14ac:dyDescent="0.25">
      <c r="A12" s="52" t="s">
        <v>196</v>
      </c>
      <c r="B12" s="81">
        <v>42593</v>
      </c>
      <c r="C12" s="52">
        <v>74.621399999999994</v>
      </c>
      <c r="D12" s="52">
        <v>0.14419999999999999</v>
      </c>
      <c r="E12" s="52">
        <v>11.92</v>
      </c>
      <c r="F12" s="52">
        <v>1.1377999999999999</v>
      </c>
      <c r="G12" s="52">
        <v>8.6099999999999996E-2</v>
      </c>
      <c r="H12" s="52">
        <v>0.13039999999999999</v>
      </c>
      <c r="I12" s="52">
        <v>1.0625</v>
      </c>
      <c r="J12" s="52">
        <v>3.2652000000000001</v>
      </c>
      <c r="K12" s="52">
        <v>3.0840999999999998</v>
      </c>
      <c r="L12" s="52">
        <v>0</v>
      </c>
      <c r="M12" s="52">
        <v>0.12529999999999999</v>
      </c>
      <c r="N12" s="52">
        <v>95.576999999999998</v>
      </c>
      <c r="Q12" s="52" t="s">
        <v>196</v>
      </c>
      <c r="R12" s="52">
        <v>78.074600000000004</v>
      </c>
      <c r="S12" s="58">
        <v>0.15090000000000001</v>
      </c>
      <c r="T12" s="52">
        <v>12.4716</v>
      </c>
      <c r="U12" s="58">
        <v>1.1904999999999999</v>
      </c>
      <c r="V12" s="58">
        <v>9.01E-2</v>
      </c>
      <c r="W12" s="52">
        <v>0.13639999999999999</v>
      </c>
      <c r="X12" s="58">
        <v>1.1116999999999999</v>
      </c>
      <c r="Y12" s="58">
        <v>3.4163000000000001</v>
      </c>
      <c r="Z12" s="58">
        <v>3.2267999999999999</v>
      </c>
      <c r="AA12" s="52">
        <v>0</v>
      </c>
      <c r="AB12" s="58">
        <v>0.13109999999999999</v>
      </c>
      <c r="AC12" s="58">
        <v>100</v>
      </c>
    </row>
    <row r="13" spans="1:29" s="52" customFormat="1" x14ac:dyDescent="0.25">
      <c r="A13" s="52" t="s">
        <v>196</v>
      </c>
      <c r="B13" s="81">
        <v>42593</v>
      </c>
      <c r="C13" s="52">
        <v>75.284800000000004</v>
      </c>
      <c r="D13" s="52">
        <v>0.16719999999999999</v>
      </c>
      <c r="E13" s="52">
        <v>12.164300000000001</v>
      </c>
      <c r="F13" s="52">
        <v>1.1225000000000001</v>
      </c>
      <c r="G13" s="52">
        <v>6.5100000000000005E-2</v>
      </c>
      <c r="H13" s="52">
        <v>0.13020000000000001</v>
      </c>
      <c r="I13" s="52">
        <v>1.0878000000000001</v>
      </c>
      <c r="J13" s="52">
        <v>3.7785000000000002</v>
      </c>
      <c r="K13" s="52">
        <v>3.0825</v>
      </c>
      <c r="L13" s="52">
        <v>2.98E-2</v>
      </c>
      <c r="M13" s="52">
        <v>0.13869999999999999</v>
      </c>
      <c r="N13" s="52">
        <v>97.051400000000001</v>
      </c>
      <c r="Q13" s="52" t="s">
        <v>196</v>
      </c>
      <c r="R13" s="52">
        <v>77.572100000000006</v>
      </c>
      <c r="S13" s="58">
        <v>0.17230000000000001</v>
      </c>
      <c r="T13" s="52">
        <v>12.533899999999999</v>
      </c>
      <c r="U13" s="58">
        <v>1.1566000000000001</v>
      </c>
      <c r="V13" s="58">
        <v>6.7100000000000007E-2</v>
      </c>
      <c r="W13" s="52">
        <v>0.13420000000000001</v>
      </c>
      <c r="X13" s="58">
        <v>1.1208</v>
      </c>
      <c r="Y13" s="58">
        <v>3.8933</v>
      </c>
      <c r="Z13" s="58">
        <v>3.1762000000000001</v>
      </c>
      <c r="AA13" s="52">
        <v>3.0700000000000002E-2</v>
      </c>
      <c r="AB13" s="58">
        <v>0.1429</v>
      </c>
      <c r="AC13" s="58">
        <v>100</v>
      </c>
    </row>
    <row r="14" spans="1:29" s="52" customFormat="1" x14ac:dyDescent="0.25">
      <c r="A14" s="52" t="s">
        <v>196</v>
      </c>
      <c r="B14" s="81">
        <v>42593</v>
      </c>
      <c r="C14" s="52">
        <v>75.442499999999995</v>
      </c>
      <c r="D14" s="52">
        <v>0.15509999999999999</v>
      </c>
      <c r="E14" s="52">
        <v>12.1524</v>
      </c>
      <c r="F14" s="52">
        <v>1.2136</v>
      </c>
      <c r="G14" s="52">
        <v>7.1400000000000005E-2</v>
      </c>
      <c r="H14" s="52">
        <v>0.1142</v>
      </c>
      <c r="I14" s="52">
        <v>1.0708</v>
      </c>
      <c r="J14" s="52">
        <v>3.6732999999999998</v>
      </c>
      <c r="K14" s="52">
        <v>3.2201</v>
      </c>
      <c r="L14" s="52">
        <v>2.8999999999999998E-3</v>
      </c>
      <c r="M14" s="52">
        <v>0.1158</v>
      </c>
      <c r="N14" s="52">
        <v>97.232100000000003</v>
      </c>
      <c r="Q14" s="52" t="s">
        <v>196</v>
      </c>
      <c r="R14" s="52">
        <v>77.590100000000007</v>
      </c>
      <c r="S14" s="58">
        <v>0.1595</v>
      </c>
      <c r="T14" s="52">
        <v>12.4983</v>
      </c>
      <c r="U14" s="58">
        <v>1.2481</v>
      </c>
      <c r="V14" s="58">
        <v>7.3400000000000007E-2</v>
      </c>
      <c r="W14" s="52">
        <v>0.11749999999999999</v>
      </c>
      <c r="X14" s="58">
        <v>1.1012999999999999</v>
      </c>
      <c r="Y14" s="58">
        <v>3.7778999999999998</v>
      </c>
      <c r="Z14" s="58">
        <v>3.3117999999999999</v>
      </c>
      <c r="AA14" s="52">
        <v>3.0000000000000001E-3</v>
      </c>
      <c r="AB14" s="58">
        <v>0.1191</v>
      </c>
      <c r="AC14" s="58">
        <v>100</v>
      </c>
    </row>
    <row r="15" spans="1:29" s="52" customFormat="1" x14ac:dyDescent="0.25">
      <c r="A15" s="52" t="s">
        <v>196</v>
      </c>
      <c r="B15" s="81">
        <v>42593</v>
      </c>
      <c r="C15" s="52">
        <v>75.725800000000007</v>
      </c>
      <c r="D15" s="52">
        <v>0.1333</v>
      </c>
      <c r="E15" s="52">
        <v>12.2607</v>
      </c>
      <c r="F15" s="52">
        <v>1.1386000000000001</v>
      </c>
      <c r="G15" s="52">
        <v>1.8200000000000001E-2</v>
      </c>
      <c r="H15" s="52">
        <v>0.107</v>
      </c>
      <c r="I15" s="52">
        <v>1.0583</v>
      </c>
      <c r="J15" s="52">
        <v>3.6048</v>
      </c>
      <c r="K15" s="52">
        <v>3.0962000000000001</v>
      </c>
      <c r="L15" s="52">
        <v>2.41E-2</v>
      </c>
      <c r="M15" s="52">
        <v>9.4299999999999995E-2</v>
      </c>
      <c r="N15" s="52">
        <v>97.261300000000006</v>
      </c>
      <c r="Q15" s="52" t="s">
        <v>196</v>
      </c>
      <c r="R15" s="52">
        <v>77.858099999999993</v>
      </c>
      <c r="S15" s="58">
        <v>0.1371</v>
      </c>
      <c r="T15" s="52">
        <v>12.6059</v>
      </c>
      <c r="U15" s="58">
        <v>1.1707000000000001</v>
      </c>
      <c r="V15" s="58">
        <v>1.8700000000000001E-2</v>
      </c>
      <c r="W15" s="52">
        <v>0.11</v>
      </c>
      <c r="X15" s="58">
        <v>1.0881000000000001</v>
      </c>
      <c r="Y15" s="58">
        <v>3.7063000000000001</v>
      </c>
      <c r="Z15" s="58">
        <v>3.1833999999999998</v>
      </c>
      <c r="AA15" s="52">
        <v>2.4799999999999999E-2</v>
      </c>
      <c r="AB15" s="58">
        <v>9.7000000000000003E-2</v>
      </c>
      <c r="AC15" s="58">
        <v>100</v>
      </c>
    </row>
    <row r="16" spans="1:29" s="52" customFormat="1" x14ac:dyDescent="0.25">
      <c r="A16" s="52" t="s">
        <v>196</v>
      </c>
      <c r="B16" s="81">
        <v>42593</v>
      </c>
      <c r="C16" s="52">
        <v>73.670199999999994</v>
      </c>
      <c r="D16" s="52">
        <v>0.54310000000000003</v>
      </c>
      <c r="E16" s="52">
        <v>13.0555</v>
      </c>
      <c r="F16" s="52">
        <v>2.6556999999999999</v>
      </c>
      <c r="G16" s="52">
        <v>9.7000000000000003E-2</v>
      </c>
      <c r="H16" s="52">
        <v>0.42280000000000001</v>
      </c>
      <c r="I16" s="52">
        <v>1.9318</v>
      </c>
      <c r="J16" s="52">
        <v>3.843</v>
      </c>
      <c r="K16" s="52">
        <v>2.6547999999999998</v>
      </c>
      <c r="L16" s="52">
        <v>5.6399999999999999E-2</v>
      </c>
      <c r="M16" s="52">
        <v>0.15409999999999999</v>
      </c>
      <c r="N16" s="52">
        <v>99.084400000000002</v>
      </c>
      <c r="Q16" s="52" t="s">
        <v>196</v>
      </c>
      <c r="R16" s="52">
        <v>74.350999999999999</v>
      </c>
      <c r="S16" s="58">
        <v>0.54810000000000003</v>
      </c>
      <c r="T16" s="52">
        <v>13.1761</v>
      </c>
      <c r="U16" s="58">
        <v>2.6802000000000001</v>
      </c>
      <c r="V16" s="58">
        <v>9.7900000000000001E-2</v>
      </c>
      <c r="W16" s="52">
        <v>0.42670000000000002</v>
      </c>
      <c r="X16" s="58">
        <v>1.9497</v>
      </c>
      <c r="Y16" s="58">
        <v>3.8784999999999998</v>
      </c>
      <c r="Z16" s="58">
        <v>2.6793</v>
      </c>
      <c r="AA16" s="52">
        <v>5.6899999999999999E-2</v>
      </c>
      <c r="AB16" s="58">
        <v>0.1555</v>
      </c>
      <c r="AC16" s="58">
        <v>100</v>
      </c>
    </row>
    <row r="17" spans="1:29" s="52" customFormat="1" x14ac:dyDescent="0.25">
      <c r="A17" s="52" t="s">
        <v>196</v>
      </c>
      <c r="B17" s="81">
        <v>42593</v>
      </c>
      <c r="C17" s="52">
        <v>76.100999999999999</v>
      </c>
      <c r="D17" s="52">
        <v>0.12970000000000001</v>
      </c>
      <c r="E17" s="52">
        <v>12.2341</v>
      </c>
      <c r="F17" s="52">
        <v>1.1113999999999999</v>
      </c>
      <c r="G17" s="52">
        <v>7.4899999999999994E-2</v>
      </c>
      <c r="H17" s="52">
        <v>0.12889999999999999</v>
      </c>
      <c r="I17" s="52">
        <v>1.1471</v>
      </c>
      <c r="J17" s="52">
        <v>3.7422</v>
      </c>
      <c r="K17" s="52">
        <v>3.3814000000000002</v>
      </c>
      <c r="L17" s="52">
        <v>4.1200000000000001E-2</v>
      </c>
      <c r="M17" s="52">
        <v>0.12520000000000001</v>
      </c>
      <c r="N17" s="52">
        <v>98.217100000000002</v>
      </c>
      <c r="Q17" s="52" t="s">
        <v>196</v>
      </c>
      <c r="R17" s="52">
        <v>77.482399999999998</v>
      </c>
      <c r="S17" s="58">
        <v>0.1321</v>
      </c>
      <c r="T17" s="52">
        <v>12.456200000000001</v>
      </c>
      <c r="U17" s="58">
        <v>1.1315999999999999</v>
      </c>
      <c r="V17" s="58">
        <v>7.6300000000000007E-2</v>
      </c>
      <c r="W17" s="52">
        <v>0.13120000000000001</v>
      </c>
      <c r="X17" s="58">
        <v>1.1678999999999999</v>
      </c>
      <c r="Y17" s="58">
        <v>3.8100999999999998</v>
      </c>
      <c r="Z17" s="58">
        <v>3.4428000000000001</v>
      </c>
      <c r="AA17" s="52">
        <v>4.19E-2</v>
      </c>
      <c r="AB17" s="58">
        <v>0.1275</v>
      </c>
      <c r="AC17" s="58">
        <v>100</v>
      </c>
    </row>
    <row r="18" spans="1:29" s="52" customFormat="1" x14ac:dyDescent="0.25">
      <c r="A18" s="52" t="s">
        <v>196</v>
      </c>
      <c r="B18" s="81">
        <v>42593</v>
      </c>
      <c r="C18" s="52">
        <v>72.343000000000004</v>
      </c>
      <c r="D18" s="52">
        <v>0.13089999999999999</v>
      </c>
      <c r="E18" s="52">
        <v>11.4489</v>
      </c>
      <c r="F18" s="52">
        <v>1.0402</v>
      </c>
      <c r="G18" s="52">
        <v>8.9599999999999999E-2</v>
      </c>
      <c r="H18" s="52">
        <v>0.1623</v>
      </c>
      <c r="I18" s="52">
        <v>1.0708</v>
      </c>
      <c r="J18" s="52">
        <v>3.5146999999999999</v>
      </c>
      <c r="K18" s="52">
        <v>2.9967999999999999</v>
      </c>
      <c r="L18" s="52">
        <v>5.2699999999999997E-2</v>
      </c>
      <c r="M18" s="52">
        <v>0.17499999999999999</v>
      </c>
      <c r="N18" s="52">
        <v>93.024900000000002</v>
      </c>
      <c r="Q18" s="52" t="s">
        <v>196</v>
      </c>
      <c r="R18" s="52">
        <v>77.767399999999995</v>
      </c>
      <c r="S18" s="58">
        <v>0.14069999999999999</v>
      </c>
      <c r="T18" s="52">
        <v>12.3073</v>
      </c>
      <c r="U18" s="58">
        <v>1.1182000000000001</v>
      </c>
      <c r="V18" s="58">
        <v>9.6299999999999997E-2</v>
      </c>
      <c r="W18" s="52">
        <v>0.17449999999999999</v>
      </c>
      <c r="X18" s="58">
        <v>1.1511</v>
      </c>
      <c r="Y18" s="58">
        <v>3.7782</v>
      </c>
      <c r="Z18" s="58">
        <v>3.2214999999999998</v>
      </c>
      <c r="AA18" s="52">
        <v>5.67E-2</v>
      </c>
      <c r="AB18" s="58">
        <v>0.18809999999999999</v>
      </c>
      <c r="AC18" s="58">
        <v>100</v>
      </c>
    </row>
    <row r="19" spans="1:29" s="52" customFormat="1" x14ac:dyDescent="0.25">
      <c r="A19" s="52" t="s">
        <v>196</v>
      </c>
      <c r="B19" s="81">
        <v>42593</v>
      </c>
      <c r="C19" s="52">
        <v>75.265000000000001</v>
      </c>
      <c r="D19" s="52">
        <v>0.1454</v>
      </c>
      <c r="E19" s="52">
        <v>12.008100000000001</v>
      </c>
      <c r="F19" s="52">
        <v>1.2202999999999999</v>
      </c>
      <c r="G19" s="52">
        <v>0</v>
      </c>
      <c r="H19" s="52">
        <v>0.1336</v>
      </c>
      <c r="I19" s="52">
        <v>1.1064000000000001</v>
      </c>
      <c r="J19" s="52">
        <v>3.3721999999999999</v>
      </c>
      <c r="K19" s="52">
        <v>3.3609</v>
      </c>
      <c r="L19" s="52">
        <v>3.61E-2</v>
      </c>
      <c r="M19" s="52">
        <v>0.1346</v>
      </c>
      <c r="N19" s="52">
        <v>96.782600000000002</v>
      </c>
      <c r="Q19" s="52" t="s">
        <v>196</v>
      </c>
      <c r="R19" s="52">
        <v>77.767099999999999</v>
      </c>
      <c r="S19" s="58">
        <v>0.1502</v>
      </c>
      <c r="T19" s="52">
        <v>12.407299999999999</v>
      </c>
      <c r="U19" s="58">
        <v>1.2608999999999999</v>
      </c>
      <c r="V19" s="58">
        <v>0</v>
      </c>
      <c r="W19" s="52">
        <v>0.13800000000000001</v>
      </c>
      <c r="X19" s="58">
        <v>1.1432</v>
      </c>
      <c r="Y19" s="58">
        <v>3.4843000000000002</v>
      </c>
      <c r="Z19" s="58">
        <v>3.4725999999999999</v>
      </c>
      <c r="AA19" s="52">
        <v>3.73E-2</v>
      </c>
      <c r="AB19" s="58">
        <v>0.1391</v>
      </c>
      <c r="AC19" s="58">
        <v>100</v>
      </c>
    </row>
    <row r="20" spans="1:29" s="52" customFormat="1" x14ac:dyDescent="0.25">
      <c r="A20" s="52" t="s">
        <v>196</v>
      </c>
      <c r="B20" s="81">
        <v>42593</v>
      </c>
      <c r="C20" s="52">
        <v>74.619900000000001</v>
      </c>
      <c r="D20" s="52">
        <v>0.18060000000000001</v>
      </c>
      <c r="E20" s="52">
        <v>12.0627</v>
      </c>
      <c r="F20" s="52">
        <v>1.1043000000000001</v>
      </c>
      <c r="G20" s="52">
        <v>4.1300000000000003E-2</v>
      </c>
      <c r="H20" s="52">
        <v>0.1065</v>
      </c>
      <c r="I20" s="52">
        <v>1.0247999999999999</v>
      </c>
      <c r="J20" s="52">
        <v>3.5213000000000001</v>
      </c>
      <c r="K20" s="52">
        <v>3.3742999999999999</v>
      </c>
      <c r="L20" s="52">
        <v>2.35E-2</v>
      </c>
      <c r="M20" s="52">
        <v>7.8100000000000003E-2</v>
      </c>
      <c r="N20" s="52">
        <v>96.137299999999996</v>
      </c>
      <c r="Q20" s="52" t="s">
        <v>196</v>
      </c>
      <c r="R20" s="52">
        <v>77.618099999999998</v>
      </c>
      <c r="S20" s="58">
        <v>0.18790000000000001</v>
      </c>
      <c r="T20" s="52">
        <v>12.5474</v>
      </c>
      <c r="U20" s="58">
        <v>1.1487000000000001</v>
      </c>
      <c r="V20" s="58">
        <v>4.2999999999999997E-2</v>
      </c>
      <c r="W20" s="52">
        <v>0.1108</v>
      </c>
      <c r="X20" s="58">
        <v>1.0660000000000001</v>
      </c>
      <c r="Y20" s="58">
        <v>3.6627999999999998</v>
      </c>
      <c r="Z20" s="58">
        <v>3.5099</v>
      </c>
      <c r="AA20" s="52">
        <v>2.4400000000000002E-2</v>
      </c>
      <c r="AB20" s="58">
        <v>8.1199999999999994E-2</v>
      </c>
      <c r="AC20" s="58">
        <v>100</v>
      </c>
    </row>
    <row r="21" spans="1:29" s="52" customFormat="1" x14ac:dyDescent="0.25">
      <c r="A21" s="52" t="s">
        <v>196</v>
      </c>
      <c r="B21" s="81">
        <v>42593</v>
      </c>
      <c r="C21" s="52">
        <v>74.685199999999995</v>
      </c>
      <c r="D21" s="52">
        <v>0.1525</v>
      </c>
      <c r="E21" s="52">
        <v>11.9429</v>
      </c>
      <c r="F21" s="52">
        <v>1.1556</v>
      </c>
      <c r="G21" s="52">
        <v>9.1000000000000004E-3</v>
      </c>
      <c r="H21" s="52">
        <v>0.1221</v>
      </c>
      <c r="I21" s="52">
        <v>0.98599999999999999</v>
      </c>
      <c r="J21" s="52">
        <v>3.3940999999999999</v>
      </c>
      <c r="K21" s="52">
        <v>3.2273000000000001</v>
      </c>
      <c r="L21" s="52">
        <v>1.89E-2</v>
      </c>
      <c r="M21" s="52">
        <v>0.12239999999999999</v>
      </c>
      <c r="N21" s="52">
        <v>95.816100000000006</v>
      </c>
      <c r="Q21" s="52" t="s">
        <v>196</v>
      </c>
      <c r="R21" s="52">
        <v>77.946399999999997</v>
      </c>
      <c r="S21" s="58">
        <v>0.15920000000000001</v>
      </c>
      <c r="T21" s="52">
        <v>12.464399999999999</v>
      </c>
      <c r="U21" s="58">
        <v>1.2060999999999999</v>
      </c>
      <c r="V21" s="58">
        <v>9.4999999999999998E-3</v>
      </c>
      <c r="W21" s="52">
        <v>0.12740000000000001</v>
      </c>
      <c r="X21" s="58">
        <v>1.0290999999999999</v>
      </c>
      <c r="Y21" s="58">
        <v>3.5423</v>
      </c>
      <c r="Z21" s="58">
        <v>3.3681999999999999</v>
      </c>
      <c r="AA21" s="52">
        <v>1.9699999999999999E-2</v>
      </c>
      <c r="AB21" s="58">
        <v>0.12770000000000001</v>
      </c>
      <c r="AC21" s="58">
        <v>100</v>
      </c>
    </row>
    <row r="22" spans="1:29" s="52" customFormat="1" x14ac:dyDescent="0.25">
      <c r="A22" s="52" t="s">
        <v>196</v>
      </c>
      <c r="B22" s="81">
        <v>42593</v>
      </c>
      <c r="C22" s="52">
        <v>72.168199999999999</v>
      </c>
      <c r="D22" s="52">
        <v>0.17419999999999999</v>
      </c>
      <c r="E22" s="52">
        <v>11.515499999999999</v>
      </c>
      <c r="F22" s="52">
        <v>1.1404000000000001</v>
      </c>
      <c r="G22" s="52">
        <v>4.2599999999999999E-2</v>
      </c>
      <c r="H22" s="52">
        <v>0.12189999999999999</v>
      </c>
      <c r="I22" s="52">
        <v>1.0361</v>
      </c>
      <c r="J22" s="52">
        <v>3.2374000000000001</v>
      </c>
      <c r="K22" s="52">
        <v>3.2258</v>
      </c>
      <c r="L22" s="52">
        <v>4.5100000000000001E-2</v>
      </c>
      <c r="M22" s="52">
        <v>0.18129999999999999</v>
      </c>
      <c r="N22" s="52">
        <v>92.888499999999993</v>
      </c>
      <c r="Q22" s="52" t="s">
        <v>196</v>
      </c>
      <c r="R22" s="52">
        <v>77.693399999999997</v>
      </c>
      <c r="S22" s="58">
        <v>0.1875</v>
      </c>
      <c r="T22" s="52">
        <v>12.3971</v>
      </c>
      <c r="U22" s="58">
        <v>1.2277</v>
      </c>
      <c r="V22" s="58">
        <v>4.5900000000000003E-2</v>
      </c>
      <c r="W22" s="52">
        <v>0.13120000000000001</v>
      </c>
      <c r="X22" s="58">
        <v>1.1153999999999999</v>
      </c>
      <c r="Y22" s="58">
        <v>3.4853000000000001</v>
      </c>
      <c r="Z22" s="58">
        <v>3.4727999999999999</v>
      </c>
      <c r="AA22" s="52">
        <v>4.8599999999999997E-2</v>
      </c>
      <c r="AB22" s="58">
        <v>0.19520000000000001</v>
      </c>
      <c r="AC22" s="58">
        <v>100</v>
      </c>
    </row>
    <row r="23" spans="1:29" s="52" customFormat="1" x14ac:dyDescent="0.25">
      <c r="A23" s="52" t="s">
        <v>196</v>
      </c>
      <c r="B23" s="81">
        <v>42593</v>
      </c>
      <c r="C23" s="52">
        <v>74.155799999999999</v>
      </c>
      <c r="D23" s="52">
        <v>8.1199999999999994E-2</v>
      </c>
      <c r="E23" s="52">
        <v>11.714499999999999</v>
      </c>
      <c r="F23" s="52">
        <v>1.0405</v>
      </c>
      <c r="G23" s="52">
        <v>7.0000000000000001E-3</v>
      </c>
      <c r="H23" s="52">
        <v>0.13950000000000001</v>
      </c>
      <c r="I23" s="52">
        <v>1.0528</v>
      </c>
      <c r="J23" s="52">
        <v>3.6791999999999998</v>
      </c>
      <c r="K23" s="52">
        <v>3.0341999999999998</v>
      </c>
      <c r="L23" s="52">
        <v>0</v>
      </c>
      <c r="M23" s="52">
        <v>0.1038</v>
      </c>
      <c r="N23" s="52">
        <v>95.008499999999998</v>
      </c>
      <c r="Q23" s="52" t="s">
        <v>196</v>
      </c>
      <c r="R23" s="52">
        <v>78.0518</v>
      </c>
      <c r="S23" s="58">
        <v>8.5500000000000007E-2</v>
      </c>
      <c r="T23" s="52">
        <v>12.3299</v>
      </c>
      <c r="U23" s="58">
        <v>1.0952</v>
      </c>
      <c r="V23" s="58">
        <v>7.4000000000000003E-3</v>
      </c>
      <c r="W23" s="52">
        <v>0.14680000000000001</v>
      </c>
      <c r="X23" s="58">
        <v>1.1081000000000001</v>
      </c>
      <c r="Y23" s="58">
        <v>3.8725000000000001</v>
      </c>
      <c r="Z23" s="58">
        <v>3.1936</v>
      </c>
      <c r="AA23" s="52">
        <v>0</v>
      </c>
      <c r="AB23" s="58">
        <v>0.10929999999999999</v>
      </c>
      <c r="AC23" s="58">
        <v>100</v>
      </c>
    </row>
    <row r="24" spans="1:29" s="52" customFormat="1" x14ac:dyDescent="0.25">
      <c r="A24" s="52" t="s">
        <v>196</v>
      </c>
      <c r="B24" s="81">
        <v>42593</v>
      </c>
      <c r="C24" s="52">
        <v>75.492199999999997</v>
      </c>
      <c r="D24" s="52">
        <v>0.1055</v>
      </c>
      <c r="E24" s="52">
        <v>11.960699999999999</v>
      </c>
      <c r="F24" s="52">
        <v>1.0468</v>
      </c>
      <c r="G24" s="52">
        <v>1.7500000000000002E-2</v>
      </c>
      <c r="H24" s="52">
        <v>0.12859999999999999</v>
      </c>
      <c r="I24" s="52">
        <v>1.0914999999999999</v>
      </c>
      <c r="J24" s="52">
        <v>2.7383000000000002</v>
      </c>
      <c r="K24" s="52">
        <v>3.1886000000000001</v>
      </c>
      <c r="L24" s="52">
        <v>1.15E-2</v>
      </c>
      <c r="M24" s="52">
        <v>0.13070000000000001</v>
      </c>
      <c r="N24" s="52">
        <v>95.911900000000003</v>
      </c>
      <c r="Q24" s="52" t="s">
        <v>196</v>
      </c>
      <c r="R24" s="52">
        <v>78.709900000000005</v>
      </c>
      <c r="S24" s="58">
        <v>0.11</v>
      </c>
      <c r="T24" s="52">
        <v>12.470499999999999</v>
      </c>
      <c r="U24" s="58">
        <v>1.0913999999999999</v>
      </c>
      <c r="V24" s="58">
        <v>1.8200000000000001E-2</v>
      </c>
      <c r="W24" s="52">
        <v>0.1341</v>
      </c>
      <c r="X24" s="58">
        <v>1.1379999999999999</v>
      </c>
      <c r="Y24" s="58">
        <v>2.855</v>
      </c>
      <c r="Z24" s="58">
        <v>3.3245</v>
      </c>
      <c r="AA24" s="52">
        <v>1.2E-2</v>
      </c>
      <c r="AB24" s="58">
        <v>0.1363</v>
      </c>
      <c r="AC24" s="58">
        <v>100</v>
      </c>
    </row>
    <row r="25" spans="1:29" s="52" customFormat="1" x14ac:dyDescent="0.25">
      <c r="A25" s="52" t="s">
        <v>196</v>
      </c>
      <c r="B25" s="81">
        <v>42593</v>
      </c>
      <c r="C25" s="52">
        <v>73.108999999999995</v>
      </c>
      <c r="D25" s="52">
        <v>0.5544</v>
      </c>
      <c r="E25" s="52">
        <v>12.8086</v>
      </c>
      <c r="F25" s="52">
        <v>2.6345999999999998</v>
      </c>
      <c r="G25" s="52">
        <v>0.11559999999999999</v>
      </c>
      <c r="H25" s="52">
        <v>0.40079999999999999</v>
      </c>
      <c r="I25" s="52">
        <v>1.9659</v>
      </c>
      <c r="J25" s="52">
        <v>3.5009000000000001</v>
      </c>
      <c r="K25" s="52">
        <v>2.8102</v>
      </c>
      <c r="L25" s="52">
        <v>6.3600000000000004E-2</v>
      </c>
      <c r="M25" s="52">
        <v>0.13239999999999999</v>
      </c>
      <c r="N25" s="52">
        <v>98.096000000000004</v>
      </c>
      <c r="Q25" s="52" t="s">
        <v>196</v>
      </c>
      <c r="R25" s="52">
        <v>74.528000000000006</v>
      </c>
      <c r="S25" s="58">
        <v>0.56520000000000004</v>
      </c>
      <c r="T25" s="52">
        <v>13.0572</v>
      </c>
      <c r="U25" s="58">
        <v>2.6857000000000002</v>
      </c>
      <c r="V25" s="58">
        <v>0.1178</v>
      </c>
      <c r="W25" s="52">
        <v>0.40860000000000002</v>
      </c>
      <c r="X25" s="58">
        <v>2.0041000000000002</v>
      </c>
      <c r="Y25" s="58">
        <v>3.5689000000000002</v>
      </c>
      <c r="Z25" s="58">
        <v>2.8647</v>
      </c>
      <c r="AA25" s="52">
        <v>6.4799999999999996E-2</v>
      </c>
      <c r="AB25" s="58">
        <v>0.13500000000000001</v>
      </c>
      <c r="AC25" s="58">
        <v>100</v>
      </c>
    </row>
    <row r="26" spans="1:29" s="52" customFormat="1" x14ac:dyDescent="0.25">
      <c r="A26" s="52" t="s">
        <v>196</v>
      </c>
      <c r="B26" s="81">
        <v>42593</v>
      </c>
      <c r="C26" s="52">
        <v>75.313900000000004</v>
      </c>
      <c r="D26" s="52">
        <v>0.1173</v>
      </c>
      <c r="E26" s="52">
        <v>12.118600000000001</v>
      </c>
      <c r="F26" s="52">
        <v>1.2137</v>
      </c>
      <c r="G26" s="52">
        <v>6.8500000000000005E-2</v>
      </c>
      <c r="H26" s="52">
        <v>0.1527</v>
      </c>
      <c r="I26" s="52">
        <v>1.032</v>
      </c>
      <c r="J26" s="52">
        <v>3.5598000000000001</v>
      </c>
      <c r="K26" s="52">
        <v>3.3441000000000001</v>
      </c>
      <c r="L26" s="52">
        <v>2.86E-2</v>
      </c>
      <c r="M26" s="52">
        <v>0.1169</v>
      </c>
      <c r="N26" s="52">
        <v>97.066100000000006</v>
      </c>
      <c r="Q26" s="52" t="s">
        <v>196</v>
      </c>
      <c r="R26" s="52">
        <v>77.590299999999999</v>
      </c>
      <c r="S26" s="58">
        <v>0.1208</v>
      </c>
      <c r="T26" s="52">
        <v>12.4849</v>
      </c>
      <c r="U26" s="58">
        <v>1.2504</v>
      </c>
      <c r="V26" s="58">
        <v>7.0599999999999996E-2</v>
      </c>
      <c r="W26" s="52">
        <v>0.1573</v>
      </c>
      <c r="X26" s="58">
        <v>1.0631999999999999</v>
      </c>
      <c r="Y26" s="58">
        <v>3.6674000000000002</v>
      </c>
      <c r="Z26" s="58">
        <v>3.4451999999999998</v>
      </c>
      <c r="AA26" s="52">
        <v>2.9499999999999998E-2</v>
      </c>
      <c r="AB26" s="58">
        <v>0.12039999999999999</v>
      </c>
      <c r="AC26" s="58">
        <v>100</v>
      </c>
    </row>
    <row r="27" spans="1:29" s="52" customFormat="1" x14ac:dyDescent="0.25">
      <c r="A27" s="52" t="s">
        <v>196</v>
      </c>
      <c r="B27" s="81">
        <v>42593</v>
      </c>
      <c r="C27" s="52">
        <v>74.841099999999997</v>
      </c>
      <c r="D27" s="52">
        <v>0.14030000000000001</v>
      </c>
      <c r="E27" s="52">
        <v>11.857200000000001</v>
      </c>
      <c r="F27" s="52">
        <v>1.1888000000000001</v>
      </c>
      <c r="G27" s="52">
        <v>4.4699999999999997E-2</v>
      </c>
      <c r="H27" s="52">
        <v>0.12039999999999999</v>
      </c>
      <c r="I27" s="52">
        <v>1.0699000000000001</v>
      </c>
      <c r="J27" s="52">
        <v>3.6198000000000001</v>
      </c>
      <c r="K27" s="52">
        <v>3.1642000000000001</v>
      </c>
      <c r="L27" s="52">
        <v>2.12E-2</v>
      </c>
      <c r="M27" s="52">
        <v>9.1399999999999995E-2</v>
      </c>
      <c r="N27" s="52">
        <v>96.159000000000006</v>
      </c>
      <c r="Q27" s="52" t="s">
        <v>196</v>
      </c>
      <c r="R27" s="52">
        <v>77.830600000000004</v>
      </c>
      <c r="S27" s="58">
        <v>0.1459</v>
      </c>
      <c r="T27" s="52">
        <v>12.3308</v>
      </c>
      <c r="U27" s="58">
        <v>1.2363</v>
      </c>
      <c r="V27" s="58">
        <v>4.65E-2</v>
      </c>
      <c r="W27" s="52">
        <v>0.12520000000000001</v>
      </c>
      <c r="X27" s="58">
        <v>1.1126</v>
      </c>
      <c r="Y27" s="58">
        <v>3.7644000000000002</v>
      </c>
      <c r="Z27" s="58">
        <v>3.2906</v>
      </c>
      <c r="AA27" s="52">
        <v>2.1999999999999999E-2</v>
      </c>
      <c r="AB27" s="58">
        <v>9.5100000000000004E-2</v>
      </c>
      <c r="AC27" s="58">
        <v>100</v>
      </c>
    </row>
    <row r="28" spans="1:29" s="52" customFormat="1" x14ac:dyDescent="0.25">
      <c r="A28" s="52" t="s">
        <v>196</v>
      </c>
      <c r="B28" s="81">
        <v>42593</v>
      </c>
      <c r="C28" s="52">
        <v>74.066999999999993</v>
      </c>
      <c r="D28" s="52">
        <v>0.48249999999999998</v>
      </c>
      <c r="E28" s="52">
        <v>13.192</v>
      </c>
      <c r="F28" s="52">
        <v>2.2898999999999998</v>
      </c>
      <c r="G28" s="52">
        <v>2.1600000000000001E-2</v>
      </c>
      <c r="H28" s="52">
        <v>0.49230000000000002</v>
      </c>
      <c r="I28" s="52">
        <v>2.0043000000000002</v>
      </c>
      <c r="J28" s="52">
        <v>4.0316000000000001</v>
      </c>
      <c r="K28" s="52">
        <v>2.8025000000000002</v>
      </c>
      <c r="L28" s="52">
        <v>7.22E-2</v>
      </c>
      <c r="M28" s="52">
        <v>0.12720000000000001</v>
      </c>
      <c r="N28" s="52">
        <v>99.583100000000002</v>
      </c>
      <c r="Q28" s="52" t="s">
        <v>196</v>
      </c>
      <c r="R28" s="52">
        <v>74.377099999999999</v>
      </c>
      <c r="S28" s="58">
        <v>0.48449999999999999</v>
      </c>
      <c r="T28" s="52">
        <v>13.247199999999999</v>
      </c>
      <c r="U28" s="58">
        <v>2.2995000000000001</v>
      </c>
      <c r="V28" s="58">
        <v>2.1700000000000001E-2</v>
      </c>
      <c r="W28" s="52">
        <v>0.49440000000000001</v>
      </c>
      <c r="X28" s="58">
        <v>2.0127000000000002</v>
      </c>
      <c r="Y28" s="58">
        <v>4.0484999999999998</v>
      </c>
      <c r="Z28" s="58">
        <v>2.8142</v>
      </c>
      <c r="AA28" s="52">
        <v>7.2499999999999995E-2</v>
      </c>
      <c r="AB28" s="58">
        <v>0.12770000000000001</v>
      </c>
      <c r="AC28" s="58">
        <v>100</v>
      </c>
    </row>
    <row r="29" spans="1:29" s="52" customFormat="1" x14ac:dyDescent="0.25">
      <c r="A29" s="52" t="s">
        <v>196</v>
      </c>
      <c r="B29" s="81">
        <v>42593</v>
      </c>
      <c r="C29" s="52">
        <v>74.126999999999995</v>
      </c>
      <c r="D29" s="52">
        <v>0.1089</v>
      </c>
      <c r="E29" s="52">
        <v>11.775700000000001</v>
      </c>
      <c r="F29" s="52">
        <v>1.1727000000000001</v>
      </c>
      <c r="G29" s="52">
        <v>1.7500000000000002E-2</v>
      </c>
      <c r="H29" s="52">
        <v>0.1082</v>
      </c>
      <c r="I29" s="52">
        <v>1.0674999999999999</v>
      </c>
      <c r="J29" s="52">
        <v>3.6634000000000002</v>
      </c>
      <c r="K29" s="52">
        <v>3.3418000000000001</v>
      </c>
      <c r="L29" s="52">
        <v>2.3E-3</v>
      </c>
      <c r="M29" s="52">
        <v>0.1303</v>
      </c>
      <c r="N29" s="52">
        <v>95.515299999999996</v>
      </c>
      <c r="Q29" s="52" t="s">
        <v>196</v>
      </c>
      <c r="R29" s="52">
        <v>77.607500000000002</v>
      </c>
      <c r="S29" s="58">
        <v>0.114</v>
      </c>
      <c r="T29" s="52">
        <v>12.3286</v>
      </c>
      <c r="U29" s="58">
        <v>1.2278</v>
      </c>
      <c r="V29" s="58">
        <v>1.83E-2</v>
      </c>
      <c r="W29" s="52">
        <v>0.1133</v>
      </c>
      <c r="X29" s="58">
        <v>1.1175999999999999</v>
      </c>
      <c r="Y29" s="58">
        <v>3.8353999999999999</v>
      </c>
      <c r="Z29" s="58">
        <v>3.4986999999999999</v>
      </c>
      <c r="AA29" s="52">
        <v>2.3999999999999998E-3</v>
      </c>
      <c r="AB29" s="58">
        <v>0.13639999999999999</v>
      </c>
      <c r="AC29" s="58">
        <v>100</v>
      </c>
    </row>
    <row r="30" spans="1:29" s="52" customFormat="1" x14ac:dyDescent="0.25">
      <c r="A30" s="52" t="s">
        <v>196</v>
      </c>
      <c r="B30" s="81">
        <v>42593</v>
      </c>
      <c r="C30" s="52">
        <v>73.477000000000004</v>
      </c>
      <c r="D30" s="52">
        <v>0.60299999999999998</v>
      </c>
      <c r="E30" s="52">
        <v>12.993</v>
      </c>
      <c r="F30" s="52">
        <v>2.2448000000000001</v>
      </c>
      <c r="G30" s="52">
        <v>4.9500000000000002E-2</v>
      </c>
      <c r="H30" s="52">
        <v>0.40300000000000002</v>
      </c>
      <c r="I30" s="52">
        <v>1.8864000000000001</v>
      </c>
      <c r="J30" s="52">
        <v>4.0693999999999999</v>
      </c>
      <c r="K30" s="52">
        <v>2.7071000000000001</v>
      </c>
      <c r="L30" s="52">
        <v>8.4199999999999997E-2</v>
      </c>
      <c r="M30" s="52">
        <v>0.15140000000000001</v>
      </c>
      <c r="N30" s="52">
        <v>98.668800000000005</v>
      </c>
      <c r="Q30" s="52" t="s">
        <v>196</v>
      </c>
      <c r="R30" s="52">
        <v>74.468299999999999</v>
      </c>
      <c r="S30" s="58">
        <v>0.61109999999999998</v>
      </c>
      <c r="T30" s="52">
        <v>13.1683</v>
      </c>
      <c r="U30" s="58">
        <v>2.2751000000000001</v>
      </c>
      <c r="V30" s="58">
        <v>5.0200000000000002E-2</v>
      </c>
      <c r="W30" s="52">
        <v>0.40839999999999999</v>
      </c>
      <c r="X30" s="58">
        <v>1.9118999999999999</v>
      </c>
      <c r="Y30" s="58">
        <v>4.1242999999999999</v>
      </c>
      <c r="Z30" s="58">
        <v>2.7435999999999998</v>
      </c>
      <c r="AA30" s="52">
        <v>8.5300000000000001E-2</v>
      </c>
      <c r="AB30" s="58">
        <v>0.15340000000000001</v>
      </c>
      <c r="AC30" s="58">
        <v>100</v>
      </c>
    </row>
    <row r="31" spans="1:29" s="54" customFormat="1" x14ac:dyDescent="0.25">
      <c r="A31" s="52" t="s">
        <v>196</v>
      </c>
      <c r="B31" s="80">
        <v>42853</v>
      </c>
      <c r="C31" s="50">
        <v>72.400800000000004</v>
      </c>
      <c r="D31" s="50">
        <v>0.154</v>
      </c>
      <c r="E31" s="50">
        <v>11.488799999999999</v>
      </c>
      <c r="F31" s="50">
        <v>1.1808000000000001</v>
      </c>
      <c r="G31" s="50">
        <v>8.9399999999999993E-2</v>
      </c>
      <c r="H31" s="50">
        <v>0.14199999999999999</v>
      </c>
      <c r="I31" s="50">
        <v>1.1501999999999999</v>
      </c>
      <c r="J31" s="50">
        <v>3.4864999999999999</v>
      </c>
      <c r="K31" s="50">
        <v>3.0356999999999998</v>
      </c>
      <c r="L31" s="50">
        <v>1.6199999999999999E-2</v>
      </c>
      <c r="M31" s="50">
        <v>0.1091</v>
      </c>
      <c r="N31" s="50">
        <v>93.253500000000003</v>
      </c>
      <c r="O31" s="64"/>
      <c r="P31" s="64"/>
      <c r="Q31" s="52" t="s">
        <v>196</v>
      </c>
      <c r="R31" s="50">
        <v>77.6387</v>
      </c>
      <c r="S31" s="50">
        <v>0.1651</v>
      </c>
      <c r="T31" s="50">
        <v>12.32</v>
      </c>
      <c r="U31" s="50">
        <v>1.2662</v>
      </c>
      <c r="V31" s="50">
        <v>9.5899999999999999E-2</v>
      </c>
      <c r="W31" s="50">
        <v>0.15229999999999999</v>
      </c>
      <c r="X31" s="50">
        <v>1.2334000000000001</v>
      </c>
      <c r="Y31" s="50">
        <v>3.7387000000000001</v>
      </c>
      <c r="Z31" s="50">
        <v>3.2553000000000001</v>
      </c>
      <c r="AA31" s="50">
        <v>1.7399999999999999E-2</v>
      </c>
      <c r="AB31" s="50">
        <v>0.11700000000000001</v>
      </c>
      <c r="AC31" s="50">
        <v>100</v>
      </c>
    </row>
    <row r="32" spans="1:29" s="54" customFormat="1" x14ac:dyDescent="0.25">
      <c r="A32" s="52" t="s">
        <v>196</v>
      </c>
      <c r="B32" s="80">
        <v>42853</v>
      </c>
      <c r="C32" s="50">
        <v>73.157700000000006</v>
      </c>
      <c r="D32" s="50">
        <v>8.2299999999999998E-2</v>
      </c>
      <c r="E32" s="50">
        <v>11.629300000000001</v>
      </c>
      <c r="F32" s="50">
        <v>1.0988</v>
      </c>
      <c r="G32" s="50">
        <v>7.3400000000000007E-2</v>
      </c>
      <c r="H32" s="50">
        <v>0.13159999999999999</v>
      </c>
      <c r="I32" s="50">
        <v>1.0609999999999999</v>
      </c>
      <c r="J32" s="50">
        <v>3.4607000000000001</v>
      </c>
      <c r="K32" s="50">
        <v>3.2774000000000001</v>
      </c>
      <c r="L32" s="50">
        <v>4.4999999999999997E-3</v>
      </c>
      <c r="M32" s="50">
        <v>0.10979999999999999</v>
      </c>
      <c r="N32" s="50">
        <v>94.086500000000001</v>
      </c>
      <c r="O32" s="64"/>
      <c r="P32" s="64"/>
      <c r="Q32" s="52" t="s">
        <v>196</v>
      </c>
      <c r="R32" s="50">
        <v>77.755799999999994</v>
      </c>
      <c r="S32" s="50">
        <v>8.7499999999999994E-2</v>
      </c>
      <c r="T32" s="50">
        <v>12.360200000000001</v>
      </c>
      <c r="U32" s="50">
        <v>1.1678999999999999</v>
      </c>
      <c r="V32" s="50">
        <v>7.8E-2</v>
      </c>
      <c r="W32" s="50">
        <v>0.1399</v>
      </c>
      <c r="X32" s="50">
        <v>1.1276999999999999</v>
      </c>
      <c r="Y32" s="50">
        <v>3.6781999999999999</v>
      </c>
      <c r="Z32" s="50">
        <v>3.4834000000000001</v>
      </c>
      <c r="AA32" s="50">
        <v>4.7999999999999996E-3</v>
      </c>
      <c r="AB32" s="50">
        <v>0.1167</v>
      </c>
      <c r="AC32" s="50">
        <v>100</v>
      </c>
    </row>
    <row r="33" spans="1:29" s="54" customFormat="1" x14ac:dyDescent="0.25">
      <c r="A33" s="52" t="s">
        <v>196</v>
      </c>
      <c r="B33" s="80">
        <v>42853</v>
      </c>
      <c r="C33" s="50">
        <v>72.283500000000004</v>
      </c>
      <c r="D33" s="50">
        <v>7.2999999999999995E-2</v>
      </c>
      <c r="E33" s="50">
        <v>11.5665</v>
      </c>
      <c r="F33" s="50">
        <v>0.86570000000000003</v>
      </c>
      <c r="G33" s="50">
        <v>3.04E-2</v>
      </c>
      <c r="H33" s="50">
        <v>0.11650000000000001</v>
      </c>
      <c r="I33" s="50">
        <v>1.0071000000000001</v>
      </c>
      <c r="J33" s="50">
        <v>3.2639999999999998</v>
      </c>
      <c r="K33" s="50">
        <v>3.2564000000000002</v>
      </c>
      <c r="L33" s="50">
        <v>0</v>
      </c>
      <c r="M33" s="50">
        <v>0.13819999999999999</v>
      </c>
      <c r="N33" s="50">
        <v>92.601299999999995</v>
      </c>
      <c r="O33" s="64"/>
      <c r="P33" s="64"/>
      <c r="Q33" s="52" t="s">
        <v>196</v>
      </c>
      <c r="R33" s="50">
        <v>78.058800000000005</v>
      </c>
      <c r="S33" s="50">
        <v>7.8799999999999995E-2</v>
      </c>
      <c r="T33" s="50">
        <v>12.490600000000001</v>
      </c>
      <c r="U33" s="50">
        <v>0.93489999999999995</v>
      </c>
      <c r="V33" s="50">
        <v>3.2800000000000003E-2</v>
      </c>
      <c r="W33" s="50">
        <v>0.1258</v>
      </c>
      <c r="X33" s="50">
        <v>1.0875999999999999</v>
      </c>
      <c r="Y33" s="50">
        <v>3.5247999999999999</v>
      </c>
      <c r="Z33" s="50">
        <v>3.5165999999999999</v>
      </c>
      <c r="AA33" s="50">
        <v>0</v>
      </c>
      <c r="AB33" s="50">
        <v>0.1492</v>
      </c>
      <c r="AC33" s="50">
        <v>100</v>
      </c>
    </row>
    <row r="34" spans="1:29" s="54" customFormat="1" x14ac:dyDescent="0.25">
      <c r="A34" s="52" t="s">
        <v>196</v>
      </c>
      <c r="B34" s="80">
        <v>42853</v>
      </c>
      <c r="C34" s="50">
        <v>72.224900000000005</v>
      </c>
      <c r="D34" s="50">
        <v>0.26090000000000002</v>
      </c>
      <c r="E34" s="50">
        <v>13.915900000000001</v>
      </c>
      <c r="F34" s="50">
        <v>0.99539999999999995</v>
      </c>
      <c r="G34" s="50">
        <v>6.0900000000000003E-2</v>
      </c>
      <c r="H34" s="50">
        <v>0.36220000000000002</v>
      </c>
      <c r="I34" s="50">
        <v>1.1509</v>
      </c>
      <c r="J34" s="50">
        <v>3.4140000000000001</v>
      </c>
      <c r="K34" s="50">
        <v>4.4417999999999997</v>
      </c>
      <c r="L34" s="50">
        <v>1.5299999999999999E-2</v>
      </c>
      <c r="M34" s="50">
        <v>0.17030000000000001</v>
      </c>
      <c r="N34" s="50">
        <v>97.012500000000003</v>
      </c>
      <c r="O34" s="64"/>
      <c r="P34" s="64"/>
      <c r="Q34" s="52" t="s">
        <v>196</v>
      </c>
      <c r="R34" s="50">
        <v>74.449100000000001</v>
      </c>
      <c r="S34" s="50">
        <v>0.26889999999999997</v>
      </c>
      <c r="T34" s="50">
        <v>14.3444</v>
      </c>
      <c r="U34" s="50">
        <v>1.0261</v>
      </c>
      <c r="V34" s="50">
        <v>6.2799999999999995E-2</v>
      </c>
      <c r="W34" s="50">
        <v>0.37340000000000001</v>
      </c>
      <c r="X34" s="50">
        <v>1.1862999999999999</v>
      </c>
      <c r="Y34" s="50">
        <v>3.5190999999999999</v>
      </c>
      <c r="Z34" s="50">
        <v>4.5785999999999998</v>
      </c>
      <c r="AA34" s="50">
        <v>1.5800000000000002E-2</v>
      </c>
      <c r="AB34" s="50">
        <v>0.17549999999999999</v>
      </c>
      <c r="AC34" s="50">
        <v>100</v>
      </c>
    </row>
    <row r="35" spans="1:29" s="54" customFormat="1" x14ac:dyDescent="0.25">
      <c r="A35" s="52" t="s">
        <v>196</v>
      </c>
      <c r="B35" s="80">
        <v>42853</v>
      </c>
      <c r="C35" s="50">
        <v>72.021299999999997</v>
      </c>
      <c r="D35" s="50">
        <v>0.52790000000000004</v>
      </c>
      <c r="E35" s="50">
        <v>12.588900000000001</v>
      </c>
      <c r="F35" s="50">
        <v>2.2149999999999999</v>
      </c>
      <c r="G35" s="50">
        <v>5.67E-2</v>
      </c>
      <c r="H35" s="50">
        <v>0.47410000000000002</v>
      </c>
      <c r="I35" s="50">
        <v>1.8980999999999999</v>
      </c>
      <c r="J35" s="50">
        <v>1.8275999999999999</v>
      </c>
      <c r="K35" s="50">
        <v>2.7536</v>
      </c>
      <c r="L35" s="50">
        <v>0.1017</v>
      </c>
      <c r="M35" s="50">
        <v>0.1797</v>
      </c>
      <c r="N35" s="50">
        <v>94.644599999999997</v>
      </c>
      <c r="O35" s="64"/>
      <c r="P35" s="64"/>
      <c r="Q35" s="52" t="s">
        <v>196</v>
      </c>
      <c r="R35" s="50">
        <v>76.096599999999995</v>
      </c>
      <c r="S35" s="50">
        <v>0.55779999999999996</v>
      </c>
      <c r="T35" s="50">
        <v>13.3012</v>
      </c>
      <c r="U35" s="50">
        <v>2.3403</v>
      </c>
      <c r="V35" s="50">
        <v>5.9900000000000002E-2</v>
      </c>
      <c r="W35" s="50">
        <v>0.50090000000000001</v>
      </c>
      <c r="X35" s="50">
        <v>2.0055000000000001</v>
      </c>
      <c r="Y35" s="50">
        <v>1.931</v>
      </c>
      <c r="Z35" s="50">
        <v>2.9094000000000002</v>
      </c>
      <c r="AA35" s="50">
        <v>0.1075</v>
      </c>
      <c r="AB35" s="50">
        <v>0.18990000000000001</v>
      </c>
      <c r="AC35" s="50">
        <v>100</v>
      </c>
    </row>
    <row r="36" spans="1:29" s="54" customFormat="1" x14ac:dyDescent="0.25">
      <c r="A36" s="52"/>
      <c r="B36" s="63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64"/>
      <c r="P36" s="64"/>
      <c r="Q36" s="52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1:29" s="54" customFormat="1" x14ac:dyDescent="0.25">
      <c r="A37" s="52"/>
      <c r="B37" s="63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64"/>
      <c r="P37" s="64"/>
      <c r="Q37" s="52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9" s="53" customFormat="1" x14ac:dyDescent="0.25">
      <c r="A38" s="53" t="s">
        <v>12</v>
      </c>
      <c r="B38" s="82">
        <v>42404</v>
      </c>
      <c r="C38" s="53">
        <v>71.066199999999995</v>
      </c>
      <c r="D38" s="53">
        <v>0.56520000000000004</v>
      </c>
      <c r="E38" s="53">
        <v>12.3408</v>
      </c>
      <c r="F38" s="53">
        <v>2.992</v>
      </c>
      <c r="G38" s="53">
        <v>0.12959999999999999</v>
      </c>
      <c r="H38" s="53">
        <v>0.71930000000000005</v>
      </c>
      <c r="I38" s="53">
        <v>3.1284000000000001</v>
      </c>
      <c r="J38" s="53">
        <v>4.4048999999999996</v>
      </c>
      <c r="K38" s="53">
        <v>0.74570000000000003</v>
      </c>
      <c r="L38" s="53">
        <v>0.1061</v>
      </c>
      <c r="M38" s="53">
        <v>0.1249</v>
      </c>
      <c r="N38" s="53">
        <f>SUM(C38:M38)</f>
        <v>96.323099999999997</v>
      </c>
      <c r="Q38" s="53" t="s">
        <v>12</v>
      </c>
      <c r="R38" s="53">
        <v>73.778979289495467</v>
      </c>
      <c r="S38" s="53">
        <v>0.58677513493647948</v>
      </c>
      <c r="T38" s="53">
        <v>12.811880016320075</v>
      </c>
      <c r="U38" s="53">
        <v>3.1062123208243926</v>
      </c>
      <c r="V38" s="53">
        <v>0.13454716469881056</v>
      </c>
      <c r="W38" s="53">
        <v>0.74675752752974123</v>
      </c>
      <c r="X38" s="53">
        <v>3.2478190589796223</v>
      </c>
      <c r="Y38" s="53">
        <v>4.5730463409088786</v>
      </c>
      <c r="Z38" s="53">
        <v>0.77416528330172107</v>
      </c>
      <c r="AA38" s="53">
        <v>0.11015010937147995</v>
      </c>
      <c r="AB38" s="53">
        <v>0.12966775363334446</v>
      </c>
      <c r="AC38" s="53">
        <v>100</v>
      </c>
    </row>
    <row r="39" spans="1:29" s="53" customFormat="1" x14ac:dyDescent="0.25">
      <c r="A39" s="53" t="s">
        <v>12</v>
      </c>
      <c r="B39" s="82">
        <v>42404</v>
      </c>
      <c r="C39" s="53">
        <v>70.686000000000007</v>
      </c>
      <c r="D39" s="53">
        <v>0.6623</v>
      </c>
      <c r="E39" s="53">
        <v>12.483000000000001</v>
      </c>
      <c r="F39" s="53">
        <v>3.177</v>
      </c>
      <c r="G39" s="53">
        <v>0.13800000000000001</v>
      </c>
      <c r="H39" s="53">
        <v>0.84640000000000004</v>
      </c>
      <c r="I39" s="53">
        <v>3.3027000000000002</v>
      </c>
      <c r="J39" s="53">
        <v>4.5397999999999996</v>
      </c>
      <c r="K39" s="53">
        <v>0.70509999999999995</v>
      </c>
      <c r="L39" s="53">
        <v>0.14030000000000001</v>
      </c>
      <c r="M39" s="53">
        <v>0.1288</v>
      </c>
      <c r="N39" s="53">
        <f t="shared" ref="N39:N44" si="0">SUM(C39:M39)</f>
        <v>96.809400000000025</v>
      </c>
      <c r="Q39" s="53" t="s">
        <v>12</v>
      </c>
      <c r="R39" s="53">
        <v>73.015636911291651</v>
      </c>
      <c r="S39" s="53">
        <v>0.68412778097994587</v>
      </c>
      <c r="T39" s="53">
        <v>12.894409014000702</v>
      </c>
      <c r="U39" s="53">
        <v>3.2817061153152474</v>
      </c>
      <c r="V39" s="53">
        <v>0.14254814098630914</v>
      </c>
      <c r="W39" s="53">
        <v>0.87429526471602936</v>
      </c>
      <c r="X39" s="53">
        <v>3.4115488785179942</v>
      </c>
      <c r="Y39" s="53">
        <v>4.689420655432218</v>
      </c>
      <c r="Z39" s="53">
        <v>0.72833836383656925</v>
      </c>
      <c r="AA39" s="53">
        <v>0.14492394333608097</v>
      </c>
      <c r="AB39" s="53">
        <v>0.13304493158722186</v>
      </c>
      <c r="AC39" s="53">
        <v>100</v>
      </c>
    </row>
    <row r="40" spans="1:29" s="53" customFormat="1" x14ac:dyDescent="0.25">
      <c r="A40" s="53" t="s">
        <v>12</v>
      </c>
      <c r="B40" s="82">
        <v>42404</v>
      </c>
      <c r="C40" s="53">
        <v>71.713300000000004</v>
      </c>
      <c r="D40" s="53">
        <v>0.62770000000000004</v>
      </c>
      <c r="E40" s="53">
        <v>12.7416</v>
      </c>
      <c r="F40" s="53">
        <v>3.0533999999999999</v>
      </c>
      <c r="G40" s="53">
        <v>0.2054</v>
      </c>
      <c r="H40" s="53">
        <v>0.75690000000000002</v>
      </c>
      <c r="I40" s="53">
        <v>3.1246999999999998</v>
      </c>
      <c r="J40" s="53">
        <v>4.3605999999999998</v>
      </c>
      <c r="K40" s="53">
        <v>0.76090000000000002</v>
      </c>
      <c r="L40" s="53">
        <v>0.15079999999999999</v>
      </c>
      <c r="M40" s="53">
        <v>0.11260000000000001</v>
      </c>
      <c r="N40" s="53">
        <f t="shared" si="0"/>
        <v>97.607900000000029</v>
      </c>
      <c r="Q40" s="53" t="s">
        <v>12</v>
      </c>
      <c r="R40" s="53">
        <v>73.470794884430461</v>
      </c>
      <c r="S40" s="53">
        <v>0.64308319306121742</v>
      </c>
      <c r="T40" s="53">
        <v>13.053861419003994</v>
      </c>
      <c r="U40" s="53">
        <v>3.1282303993836562</v>
      </c>
      <c r="V40" s="53">
        <v>0.2104337866094855</v>
      </c>
      <c r="W40" s="53">
        <v>0.77544952816319168</v>
      </c>
      <c r="X40" s="53">
        <v>3.2012777654267737</v>
      </c>
      <c r="Y40" s="53">
        <v>4.4674662604153959</v>
      </c>
      <c r="Z40" s="53">
        <v>0.77954755711371715</v>
      </c>
      <c r="AA40" s="53">
        <v>0.15449569143481212</v>
      </c>
      <c r="AB40" s="53">
        <v>0.11535951495729342</v>
      </c>
      <c r="AC40" s="53">
        <v>100</v>
      </c>
    </row>
    <row r="41" spans="1:29" s="53" customFormat="1" x14ac:dyDescent="0.25">
      <c r="A41" s="53" t="s">
        <v>12</v>
      </c>
      <c r="B41" s="82">
        <v>42404</v>
      </c>
      <c r="C41" s="53">
        <v>70.420199999999994</v>
      </c>
      <c r="D41" s="53">
        <v>0.66369999999999996</v>
      </c>
      <c r="E41" s="53">
        <v>12.4224</v>
      </c>
      <c r="F41" s="53">
        <v>2.9815999999999998</v>
      </c>
      <c r="G41" s="53">
        <v>0.1694</v>
      </c>
      <c r="H41" s="53">
        <v>0.78820000000000001</v>
      </c>
      <c r="I41" s="53">
        <v>3.2530000000000001</v>
      </c>
      <c r="J41" s="53">
        <v>4.2272999999999996</v>
      </c>
      <c r="K41" s="53">
        <v>0.75929999999999997</v>
      </c>
      <c r="L41" s="53">
        <v>8.2699999999999996E-2</v>
      </c>
      <c r="M41" s="53">
        <v>0.1168</v>
      </c>
      <c r="N41" s="53">
        <f t="shared" si="0"/>
        <v>95.884599999999992</v>
      </c>
      <c r="Q41" s="53" t="s">
        <v>12</v>
      </c>
      <c r="R41" s="53">
        <v>73.442659196575875</v>
      </c>
      <c r="S41" s="53">
        <v>0.69218623219995701</v>
      </c>
      <c r="T41" s="53">
        <v>12.955573679193531</v>
      </c>
      <c r="U41" s="53">
        <v>3.1095712971634653</v>
      </c>
      <c r="V41" s="53">
        <v>0.17667070624479844</v>
      </c>
      <c r="W41" s="53">
        <v>0.82202981500678951</v>
      </c>
      <c r="X41" s="53">
        <v>3.3926198784789219</v>
      </c>
      <c r="Y41" s="53">
        <v>4.4087371694724702</v>
      </c>
      <c r="Z41" s="53">
        <v>0.79188941707010307</v>
      </c>
      <c r="AA41" s="53">
        <v>8.6249512434739259E-2</v>
      </c>
      <c r="AB41" s="53">
        <v>0.12181309615934155</v>
      </c>
      <c r="AC41" s="53">
        <v>100</v>
      </c>
    </row>
    <row r="42" spans="1:29" s="53" customFormat="1" x14ac:dyDescent="0.25">
      <c r="A42" s="53" t="s">
        <v>12</v>
      </c>
      <c r="B42" s="82">
        <v>42404</v>
      </c>
      <c r="C42" s="53">
        <v>71.006600000000006</v>
      </c>
      <c r="D42" s="53">
        <v>0.61409999999999998</v>
      </c>
      <c r="E42" s="53">
        <v>12.524900000000001</v>
      </c>
      <c r="F42" s="53">
        <v>3.3012000000000001</v>
      </c>
      <c r="G42" s="53">
        <v>0.1555</v>
      </c>
      <c r="H42" s="53">
        <v>0.79330000000000001</v>
      </c>
      <c r="I42" s="53">
        <v>3.169</v>
      </c>
      <c r="J42" s="53">
        <v>4.1071999999999997</v>
      </c>
      <c r="K42" s="53">
        <v>0.75829999999999997</v>
      </c>
      <c r="L42" s="53">
        <v>7.22E-2</v>
      </c>
      <c r="M42" s="53">
        <v>0.15409999999999999</v>
      </c>
      <c r="N42" s="53">
        <f t="shared" si="0"/>
        <v>96.656400000000005</v>
      </c>
      <c r="Q42" s="53" t="s">
        <v>12</v>
      </c>
      <c r="R42" s="53">
        <v>73.462905715503581</v>
      </c>
      <c r="S42" s="53">
        <v>0.63534333991334246</v>
      </c>
      <c r="T42" s="53">
        <v>12.958169350399974</v>
      </c>
      <c r="U42" s="53">
        <v>3.4153972214980075</v>
      </c>
      <c r="V42" s="53">
        <v>0.16087915544133652</v>
      </c>
      <c r="W42" s="53">
        <v>0.82074234091068987</v>
      </c>
      <c r="X42" s="53">
        <v>3.278624074556884</v>
      </c>
      <c r="Y42" s="53">
        <v>4.2492788889302728</v>
      </c>
      <c r="Z42" s="53">
        <v>0.78453159852839538</v>
      </c>
      <c r="AA42" s="53">
        <v>7.4697588571475876E-2</v>
      </c>
      <c r="AB42" s="53">
        <v>0.15943072574604475</v>
      </c>
      <c r="AC42" s="53">
        <v>100</v>
      </c>
    </row>
    <row r="43" spans="1:29" s="53" customFormat="1" x14ac:dyDescent="0.25">
      <c r="A43" s="53" t="s">
        <v>12</v>
      </c>
      <c r="B43" s="82">
        <v>42404</v>
      </c>
      <c r="C43" s="53">
        <v>68.418899999999994</v>
      </c>
      <c r="D43" s="53">
        <v>0.60780000000000001</v>
      </c>
      <c r="E43" s="53">
        <v>12.064500000000001</v>
      </c>
      <c r="F43" s="53">
        <v>2.9077999999999999</v>
      </c>
      <c r="G43" s="53">
        <v>0.18859999999999999</v>
      </c>
      <c r="H43" s="53">
        <v>0.6794</v>
      </c>
      <c r="I43" s="53">
        <v>3.1703999999999999</v>
      </c>
      <c r="J43" s="53">
        <v>4.2549000000000001</v>
      </c>
      <c r="K43" s="53">
        <v>0.68879999999999997</v>
      </c>
      <c r="L43" s="53">
        <v>6.0199999999999997E-2</v>
      </c>
      <c r="M43" s="53">
        <v>0.21279999999999999</v>
      </c>
      <c r="N43" s="53">
        <f t="shared" si="0"/>
        <v>93.25409999999998</v>
      </c>
      <c r="Q43" s="53" t="s">
        <v>12</v>
      </c>
      <c r="R43" s="53">
        <v>73.368248688261431</v>
      </c>
      <c r="S43" s="53">
        <v>0.65176758984323491</v>
      </c>
      <c r="T43" s="53">
        <v>12.937232786547726</v>
      </c>
      <c r="U43" s="53">
        <v>3.1181470841496521</v>
      </c>
      <c r="V43" s="53">
        <v>0.20224311853312618</v>
      </c>
      <c r="W43" s="53">
        <v>0.72854705583990431</v>
      </c>
      <c r="X43" s="53">
        <v>3.3997432820648106</v>
      </c>
      <c r="Y43" s="53">
        <v>4.5626948305758148</v>
      </c>
      <c r="Z43" s="53">
        <v>0.73862704159924353</v>
      </c>
      <c r="AA43" s="53">
        <v>6.4554802416194046E-2</v>
      </c>
      <c r="AB43" s="53">
        <v>0.22819372016887196</v>
      </c>
      <c r="AC43" s="53">
        <v>100</v>
      </c>
    </row>
    <row r="44" spans="1:29" s="53" customFormat="1" x14ac:dyDescent="0.25">
      <c r="A44" s="53" t="s">
        <v>12</v>
      </c>
      <c r="B44" s="82">
        <v>42404</v>
      </c>
      <c r="C44" s="53">
        <v>69.754300000000001</v>
      </c>
      <c r="D44" s="53">
        <v>0.56530000000000002</v>
      </c>
      <c r="E44" s="53">
        <v>12.353999999999999</v>
      </c>
      <c r="F44" s="53">
        <v>2.8624999999999998</v>
      </c>
      <c r="G44" s="53">
        <v>0.1031</v>
      </c>
      <c r="H44" s="53">
        <v>0.68130000000000002</v>
      </c>
      <c r="I44" s="53">
        <v>2.9504000000000001</v>
      </c>
      <c r="J44" s="53">
        <v>4.3818000000000001</v>
      </c>
      <c r="K44" s="53">
        <v>0.83530000000000004</v>
      </c>
      <c r="L44" s="53">
        <v>0.1061</v>
      </c>
      <c r="M44" s="53">
        <v>0.1469</v>
      </c>
      <c r="N44" s="53">
        <f t="shared" si="0"/>
        <v>94.740999999999985</v>
      </c>
      <c r="Q44" s="53" t="s">
        <v>12</v>
      </c>
      <c r="R44" s="53">
        <v>73.626307512059199</v>
      </c>
      <c r="S44" s="53">
        <v>0.59667936796107279</v>
      </c>
      <c r="T44" s="53">
        <v>13.03976103271023</v>
      </c>
      <c r="U44" s="53">
        <v>3.0213951721007799</v>
      </c>
      <c r="V44" s="53">
        <v>0.10882300165714949</v>
      </c>
      <c r="W44" s="53">
        <v>0.71911843869074632</v>
      </c>
      <c r="X44" s="53">
        <v>3.1141744334554207</v>
      </c>
      <c r="Y44" s="53">
        <v>4.6250303458903748</v>
      </c>
      <c r="Z44" s="53">
        <v>0.88166686017669227</v>
      </c>
      <c r="AA44" s="53">
        <v>0.11198952934843415</v>
      </c>
      <c r="AB44" s="53">
        <v>0.15505430594990555</v>
      </c>
      <c r="AC44" s="53">
        <v>100</v>
      </c>
    </row>
    <row r="45" spans="1:29" s="53" customFormat="1" x14ac:dyDescent="0.25">
      <c r="A45" s="53" t="s">
        <v>12</v>
      </c>
      <c r="B45" s="82">
        <v>42594</v>
      </c>
      <c r="C45" s="53">
        <v>68.714699999999993</v>
      </c>
      <c r="D45" s="53">
        <v>0.52669999999999995</v>
      </c>
      <c r="E45" s="53">
        <v>12.196899999999999</v>
      </c>
      <c r="F45" s="53">
        <v>2.8466999999999998</v>
      </c>
      <c r="G45" s="53">
        <v>0.15340000000000001</v>
      </c>
      <c r="H45" s="53">
        <v>0.6986</v>
      </c>
      <c r="I45" s="53">
        <v>2.9426000000000001</v>
      </c>
      <c r="J45" s="53">
        <v>4.0991</v>
      </c>
      <c r="K45" s="53">
        <v>0.69979999999999998</v>
      </c>
      <c r="L45" s="53">
        <v>0.1028</v>
      </c>
      <c r="M45" s="53">
        <v>0.18759999999999999</v>
      </c>
      <c r="N45" s="53">
        <v>93.168899999999994</v>
      </c>
      <c r="Q45" s="53" t="s">
        <v>12</v>
      </c>
      <c r="R45" s="53">
        <v>73.752799999999993</v>
      </c>
      <c r="S45" s="53">
        <v>0.56530000000000002</v>
      </c>
      <c r="T45" s="53">
        <v>13.091200000000001</v>
      </c>
      <c r="U45" s="53">
        <v>3.0554000000000001</v>
      </c>
      <c r="V45" s="53">
        <v>0.1646</v>
      </c>
      <c r="W45" s="53">
        <v>0.74980000000000002</v>
      </c>
      <c r="X45" s="53">
        <v>3.1583999999999999</v>
      </c>
      <c r="Y45" s="53">
        <v>4.3996000000000004</v>
      </c>
      <c r="Z45" s="53">
        <v>0.75109999999999999</v>
      </c>
      <c r="AA45" s="53">
        <v>0.1103</v>
      </c>
      <c r="AB45" s="53">
        <v>0.2014</v>
      </c>
      <c r="AC45" s="53">
        <v>100</v>
      </c>
    </row>
    <row r="46" spans="1:29" s="53" customFormat="1" x14ac:dyDescent="0.25">
      <c r="A46" s="53" t="s">
        <v>12</v>
      </c>
      <c r="B46" s="82">
        <v>42594</v>
      </c>
      <c r="C46" s="53">
        <v>71.730800000000002</v>
      </c>
      <c r="D46" s="53">
        <v>0.60460000000000003</v>
      </c>
      <c r="E46" s="53">
        <v>12.796200000000001</v>
      </c>
      <c r="F46" s="53">
        <v>2.9476</v>
      </c>
      <c r="G46" s="53">
        <v>0.1721</v>
      </c>
      <c r="H46" s="53">
        <v>0.74099999999999999</v>
      </c>
      <c r="I46" s="53">
        <v>2.9921000000000002</v>
      </c>
      <c r="J46" s="53">
        <v>4.1798000000000002</v>
      </c>
      <c r="K46" s="53">
        <v>0.7298</v>
      </c>
      <c r="L46" s="53">
        <v>0.16889999999999999</v>
      </c>
      <c r="M46" s="53">
        <v>0.14549999999999999</v>
      </c>
      <c r="N46" s="53">
        <v>97.208399999999997</v>
      </c>
      <c r="Q46" s="53" t="s">
        <v>12</v>
      </c>
      <c r="R46" s="53">
        <v>73.790700000000001</v>
      </c>
      <c r="S46" s="53">
        <v>0.622</v>
      </c>
      <c r="T46" s="53">
        <v>13.1637</v>
      </c>
      <c r="U46" s="53">
        <v>3.0322</v>
      </c>
      <c r="V46" s="53">
        <v>0.17699999999999999</v>
      </c>
      <c r="W46" s="53">
        <v>0.76229999999999998</v>
      </c>
      <c r="X46" s="53">
        <v>3.0779999999999998</v>
      </c>
      <c r="Y46" s="53">
        <v>4.2998000000000003</v>
      </c>
      <c r="Z46" s="53">
        <v>0.75080000000000002</v>
      </c>
      <c r="AA46" s="53">
        <v>0.17380000000000001</v>
      </c>
      <c r="AB46" s="53">
        <v>0.1497</v>
      </c>
      <c r="AC46" s="53">
        <v>100</v>
      </c>
    </row>
    <row r="47" spans="1:29" s="53" customFormat="1" x14ac:dyDescent="0.25">
      <c r="A47" s="53" t="s">
        <v>12</v>
      </c>
      <c r="B47" s="82">
        <v>42594</v>
      </c>
      <c r="C47" s="53">
        <v>72.886300000000006</v>
      </c>
      <c r="D47" s="53">
        <v>0.64739999999999998</v>
      </c>
      <c r="E47" s="53">
        <v>13.012600000000001</v>
      </c>
      <c r="F47" s="53">
        <v>3.1718000000000002</v>
      </c>
      <c r="G47" s="53">
        <v>0.22539999999999999</v>
      </c>
      <c r="H47" s="53">
        <v>0.8004</v>
      </c>
      <c r="I47" s="53">
        <v>3.0627</v>
      </c>
      <c r="J47" s="53">
        <v>4.3968999999999996</v>
      </c>
      <c r="K47" s="53">
        <v>0.73799999999999999</v>
      </c>
      <c r="L47" s="53">
        <v>0.12089999999999999</v>
      </c>
      <c r="M47" s="53">
        <v>0.1128</v>
      </c>
      <c r="N47" s="53">
        <v>99.175200000000004</v>
      </c>
      <c r="Q47" s="53" t="s">
        <v>12</v>
      </c>
      <c r="R47" s="53">
        <v>73.492500000000007</v>
      </c>
      <c r="S47" s="53">
        <v>0.65280000000000005</v>
      </c>
      <c r="T47" s="53">
        <v>13.120799999999999</v>
      </c>
      <c r="U47" s="53">
        <v>3.1981999999999999</v>
      </c>
      <c r="V47" s="53">
        <v>0.2273</v>
      </c>
      <c r="W47" s="53">
        <v>0.80710000000000004</v>
      </c>
      <c r="X47" s="53">
        <v>3.0882000000000001</v>
      </c>
      <c r="Y47" s="53">
        <v>4.4335000000000004</v>
      </c>
      <c r="Z47" s="53">
        <v>0.74409999999999998</v>
      </c>
      <c r="AA47" s="53">
        <v>0.12189999999999999</v>
      </c>
      <c r="AB47" s="53">
        <v>0.1137</v>
      </c>
      <c r="AC47" s="53">
        <v>100</v>
      </c>
    </row>
    <row r="48" spans="1:29" s="53" customFormat="1" x14ac:dyDescent="0.25">
      <c r="A48" s="53" t="s">
        <v>12</v>
      </c>
      <c r="B48" s="82">
        <v>42594</v>
      </c>
      <c r="C48" s="53">
        <v>73.474500000000006</v>
      </c>
      <c r="D48" s="53">
        <v>0.64890000000000003</v>
      </c>
      <c r="E48" s="53">
        <v>12.9819</v>
      </c>
      <c r="F48" s="53">
        <v>3.1030000000000002</v>
      </c>
      <c r="G48" s="53">
        <v>0.1547</v>
      </c>
      <c r="H48" s="53">
        <v>0.71609999999999996</v>
      </c>
      <c r="I48" s="53">
        <v>3.1814</v>
      </c>
      <c r="J48" s="53">
        <v>4.5384000000000002</v>
      </c>
      <c r="K48" s="53">
        <v>0.71719999999999995</v>
      </c>
      <c r="L48" s="53">
        <v>0.1565</v>
      </c>
      <c r="M48" s="53">
        <v>6.8000000000000005E-2</v>
      </c>
      <c r="N48" s="53">
        <v>99.740600000000001</v>
      </c>
      <c r="Q48" s="53" t="s">
        <v>12</v>
      </c>
      <c r="R48" s="53">
        <v>73.665599999999998</v>
      </c>
      <c r="S48" s="53">
        <v>0.65059999999999996</v>
      </c>
      <c r="T48" s="53">
        <v>13.015700000000001</v>
      </c>
      <c r="U48" s="53">
        <v>3.1111</v>
      </c>
      <c r="V48" s="53">
        <v>0.15509999999999999</v>
      </c>
      <c r="W48" s="53">
        <v>0.71799999999999997</v>
      </c>
      <c r="X48" s="53">
        <v>3.1897000000000002</v>
      </c>
      <c r="Y48" s="53">
        <v>4.5502000000000002</v>
      </c>
      <c r="Z48" s="53">
        <v>0.71909999999999996</v>
      </c>
      <c r="AA48" s="53">
        <v>0.15690000000000001</v>
      </c>
      <c r="AB48" s="53">
        <v>6.8199999999999997E-2</v>
      </c>
      <c r="AC48" s="53">
        <v>100</v>
      </c>
    </row>
    <row r="49" spans="1:29" s="53" customFormat="1" x14ac:dyDescent="0.25">
      <c r="A49" s="53" t="s">
        <v>12</v>
      </c>
      <c r="B49" s="82">
        <v>42594</v>
      </c>
      <c r="C49" s="53">
        <v>72.888599999999997</v>
      </c>
      <c r="D49" s="53">
        <v>0.59589999999999999</v>
      </c>
      <c r="E49" s="53">
        <v>13.0044</v>
      </c>
      <c r="F49" s="53">
        <v>2.9870000000000001</v>
      </c>
      <c r="G49" s="53">
        <v>0.23419999999999999</v>
      </c>
      <c r="H49" s="53">
        <v>0.75900000000000001</v>
      </c>
      <c r="I49" s="53">
        <v>3.202</v>
      </c>
      <c r="J49" s="53">
        <v>4.6367000000000003</v>
      </c>
      <c r="K49" s="53">
        <v>0.73260000000000003</v>
      </c>
      <c r="L49" s="53">
        <v>0.1273</v>
      </c>
      <c r="M49" s="53">
        <v>0.13469999999999999</v>
      </c>
      <c r="N49" s="53">
        <v>99.302400000000006</v>
      </c>
      <c r="Q49" s="53" t="s">
        <v>12</v>
      </c>
      <c r="R49" s="53">
        <v>73.400599999999997</v>
      </c>
      <c r="S49" s="53">
        <v>0.60009999999999997</v>
      </c>
      <c r="T49" s="53">
        <v>13.095800000000001</v>
      </c>
      <c r="U49" s="53">
        <v>3.008</v>
      </c>
      <c r="V49" s="53">
        <v>0.23580000000000001</v>
      </c>
      <c r="W49" s="53">
        <v>0.76429999999999998</v>
      </c>
      <c r="X49" s="53">
        <v>3.2244999999999999</v>
      </c>
      <c r="Y49" s="53">
        <v>4.6692999999999998</v>
      </c>
      <c r="Z49" s="53">
        <v>0.73770000000000002</v>
      </c>
      <c r="AA49" s="53">
        <v>0.12820000000000001</v>
      </c>
      <c r="AB49" s="53">
        <v>0.1356</v>
      </c>
      <c r="AC49" s="53">
        <v>100</v>
      </c>
    </row>
    <row r="50" spans="1:29" s="53" customFormat="1" x14ac:dyDescent="0.25">
      <c r="A50" s="53" t="s">
        <v>12</v>
      </c>
      <c r="B50" s="82">
        <v>42594</v>
      </c>
      <c r="C50" s="53">
        <v>69.817300000000003</v>
      </c>
      <c r="D50" s="53">
        <v>0.58889999999999998</v>
      </c>
      <c r="E50" s="53">
        <v>14.206899999999999</v>
      </c>
      <c r="F50" s="53">
        <v>2.9847999999999999</v>
      </c>
      <c r="G50" s="53">
        <v>0.154</v>
      </c>
      <c r="H50" s="53">
        <v>0.75109999999999999</v>
      </c>
      <c r="I50" s="53">
        <v>3.3715999999999999</v>
      </c>
      <c r="J50" s="53">
        <v>4.1722999999999999</v>
      </c>
      <c r="K50" s="53">
        <v>0.72850000000000004</v>
      </c>
      <c r="L50" s="53">
        <v>0.17480000000000001</v>
      </c>
      <c r="M50" s="53">
        <v>0.125</v>
      </c>
      <c r="N50" s="53">
        <v>97.075199999999995</v>
      </c>
      <c r="Q50" s="53" t="s">
        <v>12</v>
      </c>
      <c r="R50" s="53">
        <v>71.9208</v>
      </c>
      <c r="S50" s="53">
        <v>0.60660000000000003</v>
      </c>
      <c r="T50" s="53">
        <v>14.6349</v>
      </c>
      <c r="U50" s="53">
        <v>3.0747</v>
      </c>
      <c r="V50" s="53">
        <v>0.15859999999999999</v>
      </c>
      <c r="W50" s="53">
        <v>0.77370000000000005</v>
      </c>
      <c r="X50" s="53">
        <v>3.4731999999999998</v>
      </c>
      <c r="Y50" s="53">
        <v>4.298</v>
      </c>
      <c r="Z50" s="53">
        <v>0.75039999999999996</v>
      </c>
      <c r="AA50" s="53">
        <v>0.18010000000000001</v>
      </c>
      <c r="AB50" s="53">
        <v>0.1288</v>
      </c>
      <c r="AC50" s="53">
        <v>100</v>
      </c>
    </row>
    <row r="51" spans="1:29" s="54" customFormat="1" x14ac:dyDescent="0.25">
      <c r="A51" s="53" t="s">
        <v>12</v>
      </c>
      <c r="B51" s="83">
        <v>42853</v>
      </c>
      <c r="C51" s="50">
        <v>72.637900000000002</v>
      </c>
      <c r="D51" s="50">
        <v>0.57550000000000001</v>
      </c>
      <c r="E51" s="50">
        <v>13.061500000000001</v>
      </c>
      <c r="F51" s="64">
        <v>2.9279999999999999</v>
      </c>
      <c r="G51" s="50">
        <v>0.14549999999999999</v>
      </c>
      <c r="H51" s="50">
        <v>0.7268</v>
      </c>
      <c r="I51" s="50">
        <v>3.0853000000000002</v>
      </c>
      <c r="J51" s="50">
        <v>4.2590000000000003</v>
      </c>
      <c r="K51" s="50">
        <v>0.80249999999999999</v>
      </c>
      <c r="L51" s="50">
        <v>0.14080000000000001</v>
      </c>
      <c r="M51" s="50">
        <v>9.6799999999999997E-2</v>
      </c>
      <c r="N51" s="50">
        <v>98.459599999999995</v>
      </c>
      <c r="O51" s="50"/>
      <c r="P51" s="50"/>
      <c r="Q51" s="53" t="s">
        <v>12</v>
      </c>
      <c r="R51" s="50">
        <v>73.774299999999997</v>
      </c>
      <c r="S51" s="50">
        <v>0.58450000000000002</v>
      </c>
      <c r="T51" s="50">
        <v>13.2658</v>
      </c>
      <c r="U51" s="50">
        <v>2.9738000000000002</v>
      </c>
      <c r="V51" s="50">
        <v>0.14779999999999999</v>
      </c>
      <c r="W51" s="50">
        <v>0.73819999999999997</v>
      </c>
      <c r="X51" s="50">
        <v>3.1335999999999999</v>
      </c>
      <c r="Y51" s="50">
        <v>4.3255999999999997</v>
      </c>
      <c r="Z51" s="50">
        <v>0.81510000000000005</v>
      </c>
      <c r="AA51" s="50">
        <v>0.14299999999999999</v>
      </c>
      <c r="AB51" s="50">
        <v>9.8299999999999998E-2</v>
      </c>
      <c r="AC51" s="53">
        <v>100</v>
      </c>
    </row>
    <row r="53" spans="1:29" s="53" customFormat="1" x14ac:dyDescent="0.25">
      <c r="A53" s="53" t="s">
        <v>31</v>
      </c>
      <c r="B53" s="82">
        <v>42594</v>
      </c>
      <c r="C53" s="53">
        <v>73.014300000000006</v>
      </c>
      <c r="D53" s="53">
        <v>0.61550000000000005</v>
      </c>
      <c r="E53" s="53">
        <v>12.9963</v>
      </c>
      <c r="F53" s="53">
        <v>3.3565</v>
      </c>
      <c r="G53" s="53">
        <v>0.1027</v>
      </c>
      <c r="H53" s="53">
        <v>0.72050000000000003</v>
      </c>
      <c r="I53" s="53">
        <v>3.1204999999999998</v>
      </c>
      <c r="J53" s="53">
        <v>1.7119</v>
      </c>
      <c r="K53" s="53">
        <v>0.82789999999999997</v>
      </c>
      <c r="L53" s="53">
        <v>9.2200000000000004E-2</v>
      </c>
      <c r="M53" s="53">
        <v>0.1047</v>
      </c>
      <c r="N53" s="53">
        <v>96.662999999999997</v>
      </c>
      <c r="Q53" s="53" t="s">
        <v>31</v>
      </c>
      <c r="R53" s="53">
        <v>75.534899999999993</v>
      </c>
      <c r="S53" s="53">
        <v>0.63670000000000004</v>
      </c>
      <c r="T53" s="53">
        <v>13.445</v>
      </c>
      <c r="U53" s="53">
        <v>3.4723999999999999</v>
      </c>
      <c r="V53" s="53">
        <v>0.1062</v>
      </c>
      <c r="W53" s="53">
        <v>0.74539999999999995</v>
      </c>
      <c r="X53" s="53">
        <v>3.2282000000000002</v>
      </c>
      <c r="Y53" s="53">
        <v>1.7709999999999999</v>
      </c>
      <c r="Z53" s="53">
        <v>0.85650000000000004</v>
      </c>
      <c r="AA53" s="53">
        <v>9.5399999999999999E-2</v>
      </c>
      <c r="AB53" s="53">
        <v>0.10829999999999999</v>
      </c>
      <c r="AC53" s="53">
        <v>100</v>
      </c>
    </row>
    <row r="54" spans="1:29" s="53" customFormat="1" x14ac:dyDescent="0.25">
      <c r="A54" s="53" t="s">
        <v>31</v>
      </c>
      <c r="B54" s="82">
        <v>42404</v>
      </c>
      <c r="C54" s="53">
        <v>72.301199999999994</v>
      </c>
      <c r="D54" s="53">
        <v>0.1087</v>
      </c>
      <c r="E54" s="53">
        <v>11.481999999999999</v>
      </c>
      <c r="F54" s="53">
        <v>1.2408999999999999</v>
      </c>
      <c r="G54" s="53">
        <v>7.0199999999999999E-2</v>
      </c>
      <c r="H54" s="53">
        <v>0.12640000000000001</v>
      </c>
      <c r="I54" s="53">
        <v>1.0425</v>
      </c>
      <c r="J54" s="53">
        <v>3.5468999999999999</v>
      </c>
      <c r="K54" s="53">
        <v>3.1907999999999999</v>
      </c>
      <c r="L54" s="53">
        <v>2.8999999999999998E-3</v>
      </c>
      <c r="M54" s="53">
        <v>0.11210000000000001</v>
      </c>
      <c r="N54" s="53">
        <f>SUM(C54:M54)</f>
        <v>93.224599999999981</v>
      </c>
      <c r="Q54" s="53" t="s">
        <v>31</v>
      </c>
      <c r="R54" s="53">
        <v>77.555924080124797</v>
      </c>
      <c r="S54" s="53">
        <v>0.11660012485974736</v>
      </c>
      <c r="T54" s="53">
        <v>12.316491569821702</v>
      </c>
      <c r="U54" s="53">
        <v>1.3310864299766374</v>
      </c>
      <c r="V54" s="53">
        <v>7.5302012558916873E-2</v>
      </c>
      <c r="W54" s="53">
        <v>0.13558652973571358</v>
      </c>
      <c r="X54" s="53">
        <v>1.118267066847163</v>
      </c>
      <c r="Y54" s="53">
        <v>3.8046824550601461</v>
      </c>
      <c r="Z54" s="53">
        <v>3.4227017332335037</v>
      </c>
      <c r="AA54" s="53">
        <v>3.1107669005820361E-3</v>
      </c>
      <c r="AB54" s="53">
        <v>0.1202472308811194</v>
      </c>
      <c r="AC54" s="53">
        <v>100</v>
      </c>
    </row>
    <row r="55" spans="1:29" s="53" customFormat="1" x14ac:dyDescent="0.25">
      <c r="A55" s="53" t="s">
        <v>31</v>
      </c>
      <c r="B55" s="82">
        <v>42404</v>
      </c>
      <c r="C55" s="53">
        <v>72.598699999999994</v>
      </c>
      <c r="D55" s="53">
        <v>0.1076</v>
      </c>
      <c r="E55" s="53">
        <v>11.481299999999999</v>
      </c>
      <c r="F55" s="53">
        <v>1.1247</v>
      </c>
      <c r="G55" s="53">
        <v>8.0799999999999997E-2</v>
      </c>
      <c r="H55" s="53">
        <v>0.13489999999999999</v>
      </c>
      <c r="I55" s="53">
        <v>0.94630000000000003</v>
      </c>
      <c r="J55" s="53">
        <v>3.7320000000000002</v>
      </c>
      <c r="K55" s="53">
        <v>3.0878000000000001</v>
      </c>
      <c r="L55" s="53">
        <v>6.2300000000000001E-2</v>
      </c>
      <c r="M55" s="53">
        <v>0.14599999999999999</v>
      </c>
      <c r="N55" s="53">
        <f t="shared" ref="N55:N57" si="1">SUM(C55:M55)</f>
        <v>93.502399999999994</v>
      </c>
      <c r="Q55" s="53" t="s">
        <v>31</v>
      </c>
      <c r="R55" s="53">
        <v>77.643675456458865</v>
      </c>
      <c r="S55" s="53">
        <v>0.11507726004893992</v>
      </c>
      <c r="T55" s="53">
        <v>12.279150053902359</v>
      </c>
      <c r="U55" s="53">
        <v>1.202856825065453</v>
      </c>
      <c r="V55" s="53">
        <v>8.6414894163144476E-2</v>
      </c>
      <c r="W55" s="53">
        <v>0.14427437156693304</v>
      </c>
      <c r="X55" s="53">
        <v>1.0120595834973221</v>
      </c>
      <c r="Y55" s="53">
        <v>3.9913413987234558</v>
      </c>
      <c r="Z55" s="53">
        <v>3.3023751261999696</v>
      </c>
      <c r="AA55" s="53">
        <v>6.662930577183046E-2</v>
      </c>
      <c r="AB55" s="53">
        <v>0.15614572460172146</v>
      </c>
      <c r="AC55" s="53">
        <v>100</v>
      </c>
    </row>
    <row r="56" spans="1:29" s="53" customFormat="1" x14ac:dyDescent="0.25">
      <c r="A56" s="53" t="s">
        <v>31</v>
      </c>
      <c r="B56" s="82">
        <v>42404</v>
      </c>
      <c r="C56" s="53">
        <v>70.351600000000005</v>
      </c>
      <c r="D56" s="53">
        <v>0.23860000000000001</v>
      </c>
      <c r="E56" s="53">
        <v>9.4281000000000006</v>
      </c>
      <c r="F56" s="53">
        <v>3.8089</v>
      </c>
      <c r="G56" s="53">
        <v>8.5999999999999993E-2</v>
      </c>
      <c r="H56" s="53">
        <v>1.15E-2</v>
      </c>
      <c r="I56" s="53">
        <v>0.1764</v>
      </c>
      <c r="J56" s="53">
        <v>5.3221999999999996</v>
      </c>
      <c r="K56" s="53">
        <v>4.2606999999999999</v>
      </c>
      <c r="L56" s="53">
        <v>1.7100000000000001E-2</v>
      </c>
      <c r="M56" s="53">
        <v>0.51549999999999996</v>
      </c>
      <c r="N56" s="53">
        <f t="shared" si="1"/>
        <v>94.2166</v>
      </c>
      <c r="Q56" s="53" t="s">
        <v>31</v>
      </c>
      <c r="R56" s="53">
        <v>74.670068756461177</v>
      </c>
      <c r="S56" s="53">
        <v>0.25324624323102296</v>
      </c>
      <c r="T56" s="53">
        <v>10.006835313522245</v>
      </c>
      <c r="U56" s="53">
        <v>4.0427058501368123</v>
      </c>
      <c r="V56" s="53">
        <v>9.1279031508247996E-2</v>
      </c>
      <c r="W56" s="53">
        <v>1.2205917004009907E-2</v>
      </c>
      <c r="X56" s="53">
        <v>0.18722815300063894</v>
      </c>
      <c r="Y56" s="53">
        <v>5.6488983894557849</v>
      </c>
      <c r="Z56" s="53">
        <v>4.5222391807813054</v>
      </c>
      <c r="AA56" s="53">
        <v>1.814966789291908E-2</v>
      </c>
      <c r="AB56" s="53">
        <v>0.54714349700583542</v>
      </c>
      <c r="AC56" s="53">
        <v>100</v>
      </c>
    </row>
    <row r="57" spans="1:29" s="53" customFormat="1" x14ac:dyDescent="0.25">
      <c r="A57" s="53" t="s">
        <v>31</v>
      </c>
      <c r="B57" s="82">
        <v>42594</v>
      </c>
      <c r="C57" s="53">
        <v>75.509399999999999</v>
      </c>
      <c r="D57" s="53">
        <v>0.40229999999999999</v>
      </c>
      <c r="E57" s="53">
        <v>12.414300000000001</v>
      </c>
      <c r="F57" s="53">
        <v>2.0135999999999998</v>
      </c>
      <c r="G57" s="53">
        <v>0.1769</v>
      </c>
      <c r="H57" s="53">
        <v>0.50419999999999998</v>
      </c>
      <c r="I57" s="53">
        <v>2.4125000000000001</v>
      </c>
      <c r="J57" s="53">
        <v>4.4930000000000003</v>
      </c>
      <c r="K57" s="53">
        <v>0.875</v>
      </c>
      <c r="L57" s="53">
        <v>7.0000000000000007E-2</v>
      </c>
      <c r="M57" s="53">
        <v>0.1066</v>
      </c>
      <c r="N57" s="53">
        <f t="shared" si="1"/>
        <v>98.977799999999974</v>
      </c>
      <c r="Q57" s="53" t="s">
        <v>31</v>
      </c>
      <c r="R57" s="53">
        <v>76.289199999999994</v>
      </c>
      <c r="S57" s="53">
        <v>0.40649999999999997</v>
      </c>
      <c r="T57" s="53">
        <v>12.5425</v>
      </c>
      <c r="U57" s="53">
        <v>2.0344000000000002</v>
      </c>
      <c r="V57" s="53">
        <v>0.1787</v>
      </c>
      <c r="W57" s="53">
        <v>0.50939999999999996</v>
      </c>
      <c r="X57" s="53">
        <v>2.4373999999999998</v>
      </c>
      <c r="Y57" s="53">
        <v>4.5393999999999997</v>
      </c>
      <c r="Z57" s="53">
        <v>0.88400000000000001</v>
      </c>
      <c r="AA57" s="53">
        <v>7.0699999999999999E-2</v>
      </c>
      <c r="AB57" s="53">
        <v>0.1077</v>
      </c>
      <c r="AC57" s="53">
        <v>100</v>
      </c>
    </row>
    <row r="58" spans="1:29" s="53" customFormat="1" x14ac:dyDescent="0.25">
      <c r="B58" s="67"/>
    </row>
    <row r="60" spans="1:29" s="53" customFormat="1" x14ac:dyDescent="0.25">
      <c r="A60" s="1" t="s">
        <v>249</v>
      </c>
      <c r="B60" s="67"/>
    </row>
    <row r="61" spans="1:29" s="53" customFormat="1" x14ac:dyDescent="0.25">
      <c r="A61" s="58" t="s">
        <v>13</v>
      </c>
      <c r="B61" s="82">
        <v>42261</v>
      </c>
      <c r="C61" s="53">
        <v>72.860100000000003</v>
      </c>
      <c r="D61" s="53">
        <v>0.2029</v>
      </c>
      <c r="E61" s="53">
        <v>9.9497999999999998</v>
      </c>
      <c r="F61" s="53">
        <v>3.8142</v>
      </c>
      <c r="G61" s="53">
        <v>5.8900000000000001E-2</v>
      </c>
      <c r="H61" s="53">
        <v>0</v>
      </c>
      <c r="I61" s="53">
        <v>0.17319999999999999</v>
      </c>
      <c r="J61" s="53">
        <v>5.5574000000000003</v>
      </c>
      <c r="K61" s="53">
        <v>4.2878999999999996</v>
      </c>
      <c r="L61" s="53">
        <v>0</v>
      </c>
      <c r="M61" s="53">
        <v>0.44400000000000001</v>
      </c>
      <c r="N61" s="53">
        <v>97.348399999999998</v>
      </c>
      <c r="Q61" s="58" t="s">
        <v>13</v>
      </c>
      <c r="R61" s="53">
        <v>74.844700000000003</v>
      </c>
      <c r="S61" s="53">
        <v>0.2084</v>
      </c>
      <c r="T61" s="53">
        <v>10.220800000000001</v>
      </c>
      <c r="U61" s="53">
        <v>3.9180999999999999</v>
      </c>
      <c r="V61" s="53">
        <v>6.0499999999999998E-2</v>
      </c>
      <c r="W61" s="53">
        <v>0</v>
      </c>
      <c r="X61" s="53">
        <v>0.1779</v>
      </c>
      <c r="Y61" s="53">
        <v>5.7088000000000001</v>
      </c>
      <c r="Z61" s="53">
        <v>4.4047000000000001</v>
      </c>
      <c r="AA61" s="53">
        <v>0</v>
      </c>
      <c r="AB61" s="53">
        <v>0.45610000000000001</v>
      </c>
      <c r="AC61" s="53">
        <v>100</v>
      </c>
    </row>
    <row r="62" spans="1:29" s="53" customFormat="1" x14ac:dyDescent="0.25">
      <c r="A62" s="58" t="s">
        <v>13</v>
      </c>
      <c r="B62" s="82">
        <v>42261</v>
      </c>
      <c r="C62" s="53">
        <v>72.896100000000004</v>
      </c>
      <c r="D62" s="53">
        <v>0.23119999999999999</v>
      </c>
      <c r="E62" s="53">
        <v>9.8680000000000003</v>
      </c>
      <c r="F62" s="53">
        <v>3.8315999999999999</v>
      </c>
      <c r="G62" s="53">
        <v>6.0999999999999999E-2</v>
      </c>
      <c r="H62" s="53">
        <v>6.6699999999999995E-2</v>
      </c>
      <c r="I62" s="53">
        <v>0.222</v>
      </c>
      <c r="J62" s="53">
        <v>5.0361000000000002</v>
      </c>
      <c r="K62" s="53">
        <v>4.2968999999999999</v>
      </c>
      <c r="L62" s="53">
        <v>0</v>
      </c>
      <c r="M62" s="53">
        <v>0.46160000000000001</v>
      </c>
      <c r="N62" s="53">
        <v>96.971199999999996</v>
      </c>
      <c r="Q62" s="58" t="s">
        <v>13</v>
      </c>
      <c r="R62" s="53">
        <v>75.172899999999998</v>
      </c>
      <c r="S62" s="53">
        <v>0.2384</v>
      </c>
      <c r="T62" s="53">
        <v>10.1762</v>
      </c>
      <c r="U62" s="53">
        <v>3.9512999999999998</v>
      </c>
      <c r="V62" s="53">
        <v>6.2899999999999998E-2</v>
      </c>
      <c r="W62" s="53">
        <v>6.88E-2</v>
      </c>
      <c r="X62" s="53">
        <v>0.22889999999999999</v>
      </c>
      <c r="Y62" s="53">
        <v>5.1933999999999996</v>
      </c>
      <c r="Z62" s="53">
        <v>4.4310999999999998</v>
      </c>
      <c r="AA62" s="53">
        <v>0</v>
      </c>
      <c r="AB62" s="53">
        <v>0.47599999999999998</v>
      </c>
      <c r="AC62" s="53">
        <v>100</v>
      </c>
    </row>
    <row r="63" spans="1:29" s="53" customFormat="1" x14ac:dyDescent="0.25">
      <c r="A63" s="58" t="s">
        <v>13</v>
      </c>
      <c r="B63" s="82">
        <v>42261</v>
      </c>
      <c r="C63" s="53">
        <v>73.354799999999997</v>
      </c>
      <c r="D63" s="53">
        <v>0.25190000000000001</v>
      </c>
      <c r="E63" s="53">
        <v>10.096</v>
      </c>
      <c r="F63" s="53">
        <v>4.1159999999999997</v>
      </c>
      <c r="G63" s="53">
        <v>0</v>
      </c>
      <c r="H63" s="53">
        <v>6.9999999999999999E-4</v>
      </c>
      <c r="I63" s="53">
        <v>0.22819999999999999</v>
      </c>
      <c r="J63" s="53">
        <v>5.1852</v>
      </c>
      <c r="K63" s="53">
        <v>4.3273999999999999</v>
      </c>
      <c r="L63" s="53">
        <v>0</v>
      </c>
      <c r="M63" s="53">
        <v>0.47460000000000002</v>
      </c>
      <c r="N63" s="53">
        <v>98.034800000000004</v>
      </c>
      <c r="Q63" s="58" t="s">
        <v>13</v>
      </c>
      <c r="R63" s="53">
        <v>74.825299999999999</v>
      </c>
      <c r="S63" s="53">
        <v>0.25690000000000002</v>
      </c>
      <c r="T63" s="53">
        <v>10.298400000000001</v>
      </c>
      <c r="U63" s="53">
        <v>4.1985000000000001</v>
      </c>
      <c r="V63" s="53">
        <v>0</v>
      </c>
      <c r="W63" s="53">
        <v>6.9999999999999999E-4</v>
      </c>
      <c r="X63" s="53">
        <v>0.23280000000000001</v>
      </c>
      <c r="Y63" s="53">
        <v>5.2891000000000004</v>
      </c>
      <c r="Z63" s="53">
        <v>4.4141000000000004</v>
      </c>
      <c r="AA63" s="53">
        <v>0</v>
      </c>
      <c r="AB63" s="53">
        <v>0.48409999999999997</v>
      </c>
      <c r="AC63" s="53">
        <v>100</v>
      </c>
    </row>
    <row r="64" spans="1:29" s="53" customFormat="1" x14ac:dyDescent="0.25">
      <c r="A64" s="58" t="s">
        <v>13</v>
      </c>
      <c r="B64" s="82">
        <v>42261</v>
      </c>
      <c r="C64" s="53">
        <v>71.805099999999996</v>
      </c>
      <c r="D64" s="53">
        <v>0.19370000000000001</v>
      </c>
      <c r="E64" s="53">
        <v>9.7071000000000005</v>
      </c>
      <c r="F64" s="53">
        <v>3.5425</v>
      </c>
      <c r="G64" s="53">
        <v>8.0100000000000005E-2</v>
      </c>
      <c r="H64" s="53">
        <v>4.8599999999999997E-2</v>
      </c>
      <c r="I64" s="53">
        <v>0.2117</v>
      </c>
      <c r="J64" s="53">
        <v>4.8460999999999999</v>
      </c>
      <c r="K64" s="53">
        <v>4.2234999999999996</v>
      </c>
      <c r="L64" s="53">
        <v>1.0500000000000001E-2</v>
      </c>
      <c r="M64" s="53">
        <v>0.4526</v>
      </c>
      <c r="N64" s="53">
        <v>95.121499999999997</v>
      </c>
      <c r="Q64" s="58" t="s">
        <v>13</v>
      </c>
      <c r="R64" s="53">
        <v>75.487799999999993</v>
      </c>
      <c r="S64" s="53">
        <v>0.2036</v>
      </c>
      <c r="T64" s="53">
        <v>10.2049</v>
      </c>
      <c r="U64" s="53">
        <v>3.7242000000000002</v>
      </c>
      <c r="V64" s="53">
        <v>8.4199999999999997E-2</v>
      </c>
      <c r="W64" s="53">
        <v>5.11E-2</v>
      </c>
      <c r="X64" s="53">
        <v>0.22259999999999999</v>
      </c>
      <c r="Y64" s="53">
        <v>5.0945999999999998</v>
      </c>
      <c r="Z64" s="53">
        <v>4.4401000000000002</v>
      </c>
      <c r="AA64" s="53">
        <v>1.0999999999999999E-2</v>
      </c>
      <c r="AB64" s="53">
        <v>0.4758</v>
      </c>
      <c r="AC64" s="53">
        <v>100</v>
      </c>
    </row>
    <row r="65" spans="1:29" s="53" customFormat="1" x14ac:dyDescent="0.25">
      <c r="A65" s="58" t="s">
        <v>13</v>
      </c>
      <c r="B65" s="82">
        <v>42261</v>
      </c>
      <c r="C65" s="53">
        <v>73.452600000000004</v>
      </c>
      <c r="D65" s="53">
        <v>0.1744</v>
      </c>
      <c r="E65" s="53">
        <v>10.0215</v>
      </c>
      <c r="F65" s="53">
        <v>3.9134000000000002</v>
      </c>
      <c r="G65" s="53">
        <v>0.1147</v>
      </c>
      <c r="H65" s="53">
        <v>0</v>
      </c>
      <c r="I65" s="53">
        <v>0.21240000000000001</v>
      </c>
      <c r="J65" s="53">
        <v>5.2295999999999996</v>
      </c>
      <c r="K65" s="53">
        <v>4.3681999999999999</v>
      </c>
      <c r="L65" s="53">
        <v>0</v>
      </c>
      <c r="M65" s="53">
        <v>0.50119999999999998</v>
      </c>
      <c r="N65" s="53">
        <v>97.988</v>
      </c>
      <c r="Q65" s="58" t="s">
        <v>13</v>
      </c>
      <c r="R65" s="53">
        <v>74.960800000000006</v>
      </c>
      <c r="S65" s="53">
        <v>0.17799999999999999</v>
      </c>
      <c r="T65" s="53">
        <v>10.2273</v>
      </c>
      <c r="U65" s="53">
        <v>3.9937999999999998</v>
      </c>
      <c r="V65" s="53">
        <v>0.1171</v>
      </c>
      <c r="W65" s="53">
        <v>0</v>
      </c>
      <c r="X65" s="53">
        <v>0.21679999999999999</v>
      </c>
      <c r="Y65" s="53">
        <v>5.3369999999999997</v>
      </c>
      <c r="Z65" s="53">
        <v>4.4579000000000004</v>
      </c>
      <c r="AA65" s="53">
        <v>0</v>
      </c>
      <c r="AB65" s="53">
        <v>0.51149999999999995</v>
      </c>
      <c r="AC65" s="53">
        <v>100</v>
      </c>
    </row>
    <row r="66" spans="1:29" s="53" customFormat="1" x14ac:dyDescent="0.25">
      <c r="A66" s="58" t="s">
        <v>13</v>
      </c>
      <c r="B66" s="82">
        <v>42261</v>
      </c>
      <c r="C66" s="53">
        <v>73.372699999999995</v>
      </c>
      <c r="D66" s="53">
        <v>0.2581</v>
      </c>
      <c r="E66" s="53">
        <v>9.9245999999999999</v>
      </c>
      <c r="F66" s="53">
        <v>3.8868999999999998</v>
      </c>
      <c r="G66" s="53">
        <v>9.0499999999999997E-2</v>
      </c>
      <c r="H66" s="53">
        <v>2.2000000000000001E-3</v>
      </c>
      <c r="I66" s="53">
        <v>0.23130000000000001</v>
      </c>
      <c r="J66" s="53">
        <v>5.3171999999999997</v>
      </c>
      <c r="K66" s="53">
        <v>4.3121999999999998</v>
      </c>
      <c r="L66" s="53">
        <v>0</v>
      </c>
      <c r="M66" s="53">
        <v>0.50449999999999995</v>
      </c>
      <c r="N66" s="53">
        <v>97.900199999999998</v>
      </c>
      <c r="Q66" s="58" t="s">
        <v>13</v>
      </c>
      <c r="R66" s="53">
        <v>74.946399999999997</v>
      </c>
      <c r="S66" s="53">
        <v>0.2636</v>
      </c>
      <c r="T66" s="53">
        <v>10.137499999999999</v>
      </c>
      <c r="U66" s="53">
        <v>3.9702999999999999</v>
      </c>
      <c r="V66" s="53">
        <v>9.2399999999999996E-2</v>
      </c>
      <c r="W66" s="53">
        <v>2.2000000000000001E-3</v>
      </c>
      <c r="X66" s="53">
        <v>0.23630000000000001</v>
      </c>
      <c r="Y66" s="53">
        <v>5.4311999999999996</v>
      </c>
      <c r="Z66" s="53">
        <v>4.4047000000000001</v>
      </c>
      <c r="AA66" s="53">
        <v>0</v>
      </c>
      <c r="AB66" s="53">
        <v>0.51529999999999998</v>
      </c>
      <c r="AC66" s="53">
        <v>100</v>
      </c>
    </row>
    <row r="67" spans="1:29" s="53" customFormat="1" x14ac:dyDescent="0.25">
      <c r="A67" s="58" t="s">
        <v>13</v>
      </c>
      <c r="B67" s="82">
        <v>42261</v>
      </c>
      <c r="C67" s="53">
        <v>72.295500000000004</v>
      </c>
      <c r="D67" s="53">
        <v>0.28449999999999998</v>
      </c>
      <c r="E67" s="53">
        <v>10.0321</v>
      </c>
      <c r="F67" s="53">
        <v>3.8433999999999999</v>
      </c>
      <c r="G67" s="53">
        <v>0.1208</v>
      </c>
      <c r="H67" s="53">
        <v>0</v>
      </c>
      <c r="I67" s="53">
        <v>0.27610000000000001</v>
      </c>
      <c r="J67" s="53">
        <v>5.0164</v>
      </c>
      <c r="K67" s="53">
        <v>4.1997999999999998</v>
      </c>
      <c r="L67" s="53">
        <v>8.5000000000000006E-3</v>
      </c>
      <c r="M67" s="53">
        <v>0.48749999999999999</v>
      </c>
      <c r="N67" s="53">
        <v>96.564599999999999</v>
      </c>
      <c r="Q67" s="58" t="s">
        <v>13</v>
      </c>
      <c r="R67" s="53">
        <v>74.867500000000007</v>
      </c>
      <c r="S67" s="53">
        <v>0.29459999999999997</v>
      </c>
      <c r="T67" s="53">
        <v>10.388999999999999</v>
      </c>
      <c r="U67" s="53">
        <v>3.9801000000000002</v>
      </c>
      <c r="V67" s="53">
        <v>0.12509999999999999</v>
      </c>
      <c r="W67" s="53">
        <v>0</v>
      </c>
      <c r="X67" s="53">
        <v>0.28589999999999999</v>
      </c>
      <c r="Y67" s="53">
        <v>5.1948999999999996</v>
      </c>
      <c r="Z67" s="53">
        <v>4.3491999999999997</v>
      </c>
      <c r="AA67" s="53">
        <v>8.8000000000000005E-3</v>
      </c>
      <c r="AB67" s="53">
        <v>0.50480000000000003</v>
      </c>
      <c r="AC67" s="53">
        <v>100</v>
      </c>
    </row>
    <row r="68" spans="1:29" s="53" customFormat="1" x14ac:dyDescent="0.25">
      <c r="A68" s="58" t="s">
        <v>13</v>
      </c>
      <c r="B68" s="82">
        <v>42261</v>
      </c>
      <c r="C68" s="53">
        <v>73.115499999999997</v>
      </c>
      <c r="D68" s="53">
        <v>0.1852</v>
      </c>
      <c r="E68" s="53">
        <v>9.8938000000000006</v>
      </c>
      <c r="F68" s="53">
        <v>3.9129</v>
      </c>
      <c r="G68" s="53">
        <v>5.3900000000000003E-2</v>
      </c>
      <c r="H68" s="53">
        <v>2.1999999999999999E-2</v>
      </c>
      <c r="I68" s="53">
        <v>0.2248</v>
      </c>
      <c r="J68" s="53">
        <v>5.1959999999999997</v>
      </c>
      <c r="K68" s="53">
        <v>4.2343999999999999</v>
      </c>
      <c r="L68" s="53">
        <v>1.67E-2</v>
      </c>
      <c r="M68" s="53">
        <v>0.45169999999999999</v>
      </c>
      <c r="N68" s="53">
        <v>97.306899999999999</v>
      </c>
      <c r="Q68" s="58" t="s">
        <v>13</v>
      </c>
      <c r="R68" s="53">
        <v>75.139099999999999</v>
      </c>
      <c r="S68" s="53">
        <v>0.1903</v>
      </c>
      <c r="T68" s="53">
        <v>10.1676</v>
      </c>
      <c r="U68" s="53">
        <v>4.0212000000000003</v>
      </c>
      <c r="V68" s="53">
        <v>5.5399999999999998E-2</v>
      </c>
      <c r="W68" s="53">
        <v>2.2599999999999999E-2</v>
      </c>
      <c r="X68" s="53">
        <v>0.23100000000000001</v>
      </c>
      <c r="Y68" s="53">
        <v>5.3398000000000003</v>
      </c>
      <c r="Z68" s="53">
        <v>4.3516000000000004</v>
      </c>
      <c r="AA68" s="53">
        <v>1.72E-2</v>
      </c>
      <c r="AB68" s="53">
        <v>0.4642</v>
      </c>
      <c r="AC68" s="53">
        <v>100</v>
      </c>
    </row>
    <row r="69" spans="1:29" s="53" customFormat="1" x14ac:dyDescent="0.25">
      <c r="A69" s="58" t="s">
        <v>13</v>
      </c>
      <c r="B69" s="82">
        <v>42261</v>
      </c>
      <c r="C69" s="53">
        <v>69.668899999999994</v>
      </c>
      <c r="D69" s="53">
        <v>0.1832</v>
      </c>
      <c r="E69" s="53">
        <v>9.4735999999999994</v>
      </c>
      <c r="F69" s="53">
        <v>3.8881999999999999</v>
      </c>
      <c r="G69" s="53">
        <v>8.4599999999999995E-2</v>
      </c>
      <c r="H69" s="53">
        <v>0.05</v>
      </c>
      <c r="I69" s="53">
        <v>0.21510000000000001</v>
      </c>
      <c r="J69" s="53">
        <v>4.9776999999999996</v>
      </c>
      <c r="K69" s="53">
        <v>4.1753</v>
      </c>
      <c r="L69" s="53">
        <v>2.53E-2</v>
      </c>
      <c r="M69" s="53">
        <v>0.48280000000000001</v>
      </c>
      <c r="N69" s="53">
        <v>93.224699999999999</v>
      </c>
      <c r="Q69" s="58" t="s">
        <v>13</v>
      </c>
      <c r="R69" s="53">
        <v>74.732200000000006</v>
      </c>
      <c r="S69" s="53">
        <v>0.19650000000000001</v>
      </c>
      <c r="T69" s="53">
        <v>10.162100000000001</v>
      </c>
      <c r="U69" s="53">
        <v>4.1707999999999998</v>
      </c>
      <c r="V69" s="53">
        <v>9.0700000000000003E-2</v>
      </c>
      <c r="W69" s="53">
        <v>5.3600000000000002E-2</v>
      </c>
      <c r="X69" s="53">
        <v>0.23069999999999999</v>
      </c>
      <c r="Y69" s="53">
        <v>5.3395000000000001</v>
      </c>
      <c r="Z69" s="53">
        <v>4.4786999999999999</v>
      </c>
      <c r="AA69" s="53">
        <v>2.7099999999999999E-2</v>
      </c>
      <c r="AB69" s="53">
        <v>0.51790000000000003</v>
      </c>
      <c r="AC69" s="53">
        <v>100</v>
      </c>
    </row>
    <row r="70" spans="1:29" s="53" customFormat="1" x14ac:dyDescent="0.25">
      <c r="A70" s="58" t="s">
        <v>13</v>
      </c>
      <c r="B70" s="82">
        <v>42261</v>
      </c>
      <c r="C70" s="53">
        <v>72.315700000000007</v>
      </c>
      <c r="D70" s="53">
        <v>0.21870000000000001</v>
      </c>
      <c r="E70" s="53">
        <v>9.8033000000000001</v>
      </c>
      <c r="F70" s="53">
        <v>4.0286999999999997</v>
      </c>
      <c r="G70" s="53">
        <v>0.1082</v>
      </c>
      <c r="H70" s="53">
        <v>3.7000000000000002E-3</v>
      </c>
      <c r="I70" s="53">
        <v>0.2268</v>
      </c>
      <c r="J70" s="53">
        <v>4.9264000000000001</v>
      </c>
      <c r="K70" s="53">
        <v>4.0609000000000002</v>
      </c>
      <c r="L70" s="53">
        <v>5.4000000000000003E-3</v>
      </c>
      <c r="M70" s="53">
        <v>0.46929999999999999</v>
      </c>
      <c r="N70" s="53">
        <v>96.167100000000005</v>
      </c>
      <c r="Q70" s="58" t="s">
        <v>13</v>
      </c>
      <c r="R70" s="53">
        <v>75.197999999999993</v>
      </c>
      <c r="S70" s="53">
        <v>0.22739999999999999</v>
      </c>
      <c r="T70" s="53">
        <v>10.194000000000001</v>
      </c>
      <c r="U70" s="53">
        <v>4.1893000000000002</v>
      </c>
      <c r="V70" s="53">
        <v>0.1125</v>
      </c>
      <c r="W70" s="53">
        <v>3.8E-3</v>
      </c>
      <c r="X70" s="53">
        <v>0.23580000000000001</v>
      </c>
      <c r="Y70" s="53">
        <v>5.1227</v>
      </c>
      <c r="Z70" s="53">
        <v>4.2228000000000003</v>
      </c>
      <c r="AA70" s="53">
        <v>5.5999999999999999E-3</v>
      </c>
      <c r="AB70" s="53">
        <v>0.48799999999999999</v>
      </c>
      <c r="AC70" s="53">
        <v>100</v>
      </c>
    </row>
    <row r="71" spans="1:29" s="53" customFormat="1" x14ac:dyDescent="0.25">
      <c r="A71" s="58" t="s">
        <v>13</v>
      </c>
      <c r="B71" s="82">
        <v>42261</v>
      </c>
      <c r="C71" s="53">
        <v>71.950800000000001</v>
      </c>
      <c r="D71" s="53">
        <v>0.16200000000000001</v>
      </c>
      <c r="E71" s="53">
        <v>9.7742000000000004</v>
      </c>
      <c r="F71" s="53">
        <v>4.0256999999999996</v>
      </c>
      <c r="G71" s="53">
        <v>8.8200000000000001E-2</v>
      </c>
      <c r="H71" s="53">
        <v>2.53E-2</v>
      </c>
      <c r="I71" s="53">
        <v>0.20200000000000001</v>
      </c>
      <c r="J71" s="53">
        <v>4.9897999999999998</v>
      </c>
      <c r="K71" s="53">
        <v>4.2300000000000004</v>
      </c>
      <c r="L71" s="53">
        <v>0</v>
      </c>
      <c r="M71" s="53">
        <v>0.43830000000000002</v>
      </c>
      <c r="N71" s="53">
        <v>95.886300000000006</v>
      </c>
      <c r="Q71" s="58" t="s">
        <v>13</v>
      </c>
      <c r="R71" s="53">
        <v>75.037599999999998</v>
      </c>
      <c r="S71" s="53">
        <v>0.16900000000000001</v>
      </c>
      <c r="T71" s="53">
        <v>10.1935</v>
      </c>
      <c r="U71" s="53">
        <v>4.1984000000000004</v>
      </c>
      <c r="V71" s="53">
        <v>9.1999999999999998E-2</v>
      </c>
      <c r="W71" s="53">
        <v>2.64E-2</v>
      </c>
      <c r="X71" s="53">
        <v>0.2107</v>
      </c>
      <c r="Y71" s="53">
        <v>5.2039</v>
      </c>
      <c r="Z71" s="53">
        <v>4.4115000000000002</v>
      </c>
      <c r="AA71" s="53">
        <v>0</v>
      </c>
      <c r="AB71" s="53">
        <v>0.45710000000000001</v>
      </c>
      <c r="AC71" s="53">
        <v>100</v>
      </c>
    </row>
    <row r="72" spans="1:29" s="53" customFormat="1" x14ac:dyDescent="0.25">
      <c r="A72" s="58" t="s">
        <v>13</v>
      </c>
      <c r="B72" s="82">
        <v>42261</v>
      </c>
      <c r="C72" s="53">
        <v>70.176000000000002</v>
      </c>
      <c r="D72" s="53">
        <v>0.21859999999999999</v>
      </c>
      <c r="E72" s="53">
        <v>9.8658000000000001</v>
      </c>
      <c r="F72" s="53">
        <v>3.8138000000000001</v>
      </c>
      <c r="G72" s="53">
        <v>0.10199999999999999</v>
      </c>
      <c r="H72" s="53">
        <v>1.95E-2</v>
      </c>
      <c r="I72" s="53">
        <v>0.22070000000000001</v>
      </c>
      <c r="J72" s="53">
        <v>4.8510999999999997</v>
      </c>
      <c r="K72" s="53">
        <v>4.2756999999999996</v>
      </c>
      <c r="L72" s="53">
        <v>0</v>
      </c>
      <c r="M72" s="53">
        <v>0.50819999999999999</v>
      </c>
      <c r="N72" s="53">
        <v>94.051400000000001</v>
      </c>
      <c r="Q72" s="58" t="s">
        <v>13</v>
      </c>
      <c r="R72" s="53">
        <v>74.614500000000007</v>
      </c>
      <c r="S72" s="53">
        <v>0.2324</v>
      </c>
      <c r="T72" s="53">
        <v>10.489800000000001</v>
      </c>
      <c r="U72" s="53">
        <v>4.0549999999999997</v>
      </c>
      <c r="V72" s="53">
        <v>0.1085</v>
      </c>
      <c r="W72" s="53">
        <v>2.07E-2</v>
      </c>
      <c r="X72" s="53">
        <v>0.23469999999999999</v>
      </c>
      <c r="Y72" s="53">
        <v>5.1578999999999997</v>
      </c>
      <c r="Z72" s="53">
        <v>4.5461</v>
      </c>
      <c r="AA72" s="53">
        <v>0</v>
      </c>
      <c r="AB72" s="53">
        <v>0.5403</v>
      </c>
      <c r="AC72" s="53">
        <v>100</v>
      </c>
    </row>
    <row r="73" spans="1:29" s="53" customFormat="1" x14ac:dyDescent="0.25">
      <c r="A73" s="58" t="s">
        <v>13</v>
      </c>
      <c r="B73" s="82">
        <v>42261</v>
      </c>
      <c r="C73" s="53">
        <v>71.476299999999995</v>
      </c>
      <c r="D73" s="53">
        <v>0.2404</v>
      </c>
      <c r="E73" s="53">
        <v>9.7727000000000004</v>
      </c>
      <c r="F73" s="53">
        <v>4.0807000000000002</v>
      </c>
      <c r="G73" s="53">
        <v>8.2400000000000001E-2</v>
      </c>
      <c r="H73" s="53">
        <v>7.4999999999999997E-3</v>
      </c>
      <c r="I73" s="53">
        <v>0.19989999999999999</v>
      </c>
      <c r="J73" s="53">
        <v>5.0160999999999998</v>
      </c>
      <c r="K73" s="53">
        <v>4.0114999999999998</v>
      </c>
      <c r="L73" s="53">
        <v>0</v>
      </c>
      <c r="M73" s="53">
        <v>0.49519999999999997</v>
      </c>
      <c r="N73" s="53">
        <v>95.3827</v>
      </c>
      <c r="Q73" s="58" t="s">
        <v>13</v>
      </c>
      <c r="R73" s="53">
        <v>74.936300000000003</v>
      </c>
      <c r="S73" s="53">
        <v>0.252</v>
      </c>
      <c r="T73" s="53">
        <v>10.245799999999999</v>
      </c>
      <c r="U73" s="53">
        <v>4.2782</v>
      </c>
      <c r="V73" s="53">
        <v>8.6400000000000005E-2</v>
      </c>
      <c r="W73" s="53">
        <v>7.9000000000000008E-3</v>
      </c>
      <c r="X73" s="53">
        <v>0.20960000000000001</v>
      </c>
      <c r="Y73" s="53">
        <v>5.2588999999999997</v>
      </c>
      <c r="Z73" s="53">
        <v>4.2057000000000002</v>
      </c>
      <c r="AA73" s="53">
        <v>0</v>
      </c>
      <c r="AB73" s="53">
        <v>0.51919999999999999</v>
      </c>
      <c r="AC73" s="53">
        <v>100</v>
      </c>
    </row>
    <row r="74" spans="1:29" s="53" customFormat="1" x14ac:dyDescent="0.25">
      <c r="A74" s="58" t="s">
        <v>13</v>
      </c>
      <c r="B74" s="82">
        <v>42208</v>
      </c>
      <c r="C74" s="53">
        <v>72.221400000000003</v>
      </c>
      <c r="D74" s="53">
        <v>0.22459999999999999</v>
      </c>
      <c r="E74" s="53">
        <v>9.9701000000000004</v>
      </c>
      <c r="F74" s="53">
        <v>3.9670000000000001</v>
      </c>
      <c r="G74" s="53">
        <v>3.6499999999999998E-2</v>
      </c>
      <c r="H74" s="53">
        <v>0</v>
      </c>
      <c r="I74" s="53">
        <v>0.23519999999999999</v>
      </c>
      <c r="J74" s="53">
        <v>5.3144</v>
      </c>
      <c r="K74" s="53">
        <v>4.2847999999999997</v>
      </c>
      <c r="L74" s="53">
        <v>0</v>
      </c>
      <c r="M74" s="53">
        <v>0.46870000000000001</v>
      </c>
      <c r="N74" s="53">
        <v>96.722700000000003</v>
      </c>
      <c r="Q74" s="58" t="s">
        <v>13</v>
      </c>
      <c r="R74" s="53">
        <v>74.668499999999995</v>
      </c>
      <c r="S74" s="53">
        <v>0.23219999999999999</v>
      </c>
      <c r="T74" s="53">
        <v>10.3079</v>
      </c>
      <c r="U74" s="53">
        <v>4.1013999999999999</v>
      </c>
      <c r="V74" s="53">
        <v>3.7699999999999997E-2</v>
      </c>
      <c r="W74" s="53">
        <v>0</v>
      </c>
      <c r="X74" s="53">
        <v>0.2432</v>
      </c>
      <c r="Y74" s="53">
        <v>5.4945000000000004</v>
      </c>
      <c r="Z74" s="53">
        <v>4.43</v>
      </c>
      <c r="AA74" s="53">
        <v>0</v>
      </c>
      <c r="AB74" s="53">
        <v>0.48459999999999998</v>
      </c>
      <c r="AC74" s="53">
        <v>100</v>
      </c>
    </row>
    <row r="75" spans="1:29" s="53" customFormat="1" x14ac:dyDescent="0.25">
      <c r="A75" s="58" t="s">
        <v>13</v>
      </c>
      <c r="B75" s="82">
        <v>42208</v>
      </c>
      <c r="C75" s="53">
        <v>72.915000000000006</v>
      </c>
      <c r="D75" s="53">
        <v>0.22750000000000001</v>
      </c>
      <c r="E75" s="53">
        <v>10.0459</v>
      </c>
      <c r="F75" s="53">
        <v>3.8702000000000001</v>
      </c>
      <c r="G75" s="53">
        <v>0.13200000000000001</v>
      </c>
      <c r="H75" s="53">
        <v>0</v>
      </c>
      <c r="I75" s="53">
        <v>0.22170000000000001</v>
      </c>
      <c r="J75" s="53">
        <v>5.3667999999999996</v>
      </c>
      <c r="K75" s="53">
        <v>4.1033999999999997</v>
      </c>
      <c r="L75" s="53">
        <v>7.7999999999999996E-3</v>
      </c>
      <c r="M75" s="53">
        <v>0.47449999999999998</v>
      </c>
      <c r="N75" s="53">
        <v>97.364800000000002</v>
      </c>
      <c r="Q75" s="58" t="s">
        <v>13</v>
      </c>
      <c r="R75" s="53">
        <v>74.888499999999993</v>
      </c>
      <c r="S75" s="53">
        <v>0.23369999999999999</v>
      </c>
      <c r="T75" s="53">
        <v>10.3178</v>
      </c>
      <c r="U75" s="53">
        <v>3.9748999999999999</v>
      </c>
      <c r="V75" s="53">
        <v>0.1356</v>
      </c>
      <c r="W75" s="53">
        <v>0</v>
      </c>
      <c r="X75" s="53">
        <v>0.22770000000000001</v>
      </c>
      <c r="Y75" s="53">
        <v>5.5121000000000002</v>
      </c>
      <c r="Z75" s="53">
        <v>4.2145000000000001</v>
      </c>
      <c r="AA75" s="53">
        <v>8.0000000000000002E-3</v>
      </c>
      <c r="AB75" s="53">
        <v>0.48730000000000001</v>
      </c>
      <c r="AC75" s="53">
        <v>100</v>
      </c>
    </row>
    <row r="76" spans="1:29" s="53" customFormat="1" x14ac:dyDescent="0.25">
      <c r="A76" s="58" t="s">
        <v>13</v>
      </c>
      <c r="B76" s="82">
        <v>42208</v>
      </c>
      <c r="C76" s="53">
        <v>72.772900000000007</v>
      </c>
      <c r="D76" s="53">
        <v>0.1822</v>
      </c>
      <c r="E76" s="53">
        <v>10.036199999999999</v>
      </c>
      <c r="F76" s="53">
        <v>4.1654999999999998</v>
      </c>
      <c r="G76" s="53">
        <v>4.0500000000000001E-2</v>
      </c>
      <c r="H76" s="53">
        <v>0</v>
      </c>
      <c r="I76" s="53">
        <v>0.17499999999999999</v>
      </c>
      <c r="J76" s="53">
        <v>5.3779000000000003</v>
      </c>
      <c r="K76" s="53">
        <v>4.3375000000000004</v>
      </c>
      <c r="L76" s="53">
        <v>2.2200000000000001E-2</v>
      </c>
      <c r="M76" s="53">
        <v>0.48499999999999999</v>
      </c>
      <c r="N76" s="53">
        <v>97.594899999999996</v>
      </c>
      <c r="Q76" s="58" t="s">
        <v>13</v>
      </c>
      <c r="R76" s="53">
        <v>74.566299999999998</v>
      </c>
      <c r="S76" s="53">
        <v>0.1867</v>
      </c>
      <c r="T76" s="53">
        <v>10.2835</v>
      </c>
      <c r="U76" s="53">
        <v>4.2682000000000002</v>
      </c>
      <c r="V76" s="53">
        <v>4.1500000000000002E-2</v>
      </c>
      <c r="W76" s="53">
        <v>0</v>
      </c>
      <c r="X76" s="53">
        <v>0.17929999999999999</v>
      </c>
      <c r="Y76" s="53">
        <v>5.5103999999999997</v>
      </c>
      <c r="Z76" s="53">
        <v>4.4443999999999999</v>
      </c>
      <c r="AA76" s="53">
        <v>2.2700000000000001E-2</v>
      </c>
      <c r="AB76" s="53">
        <v>0.497</v>
      </c>
      <c r="AC76" s="53">
        <v>100</v>
      </c>
    </row>
    <row r="77" spans="1:29" s="53" customFormat="1" x14ac:dyDescent="0.25">
      <c r="A77" s="58" t="s">
        <v>13</v>
      </c>
      <c r="B77" s="82">
        <v>42208</v>
      </c>
      <c r="C77" s="53">
        <v>72.126900000000006</v>
      </c>
      <c r="D77" s="53">
        <v>0.2344</v>
      </c>
      <c r="E77" s="53">
        <v>9.9346999999999994</v>
      </c>
      <c r="F77" s="53">
        <v>4.1161000000000003</v>
      </c>
      <c r="G77" s="53">
        <v>3.9699999999999999E-2</v>
      </c>
      <c r="H77" s="53">
        <v>0</v>
      </c>
      <c r="I77" s="53">
        <v>0.2235</v>
      </c>
      <c r="J77" s="53">
        <v>5.1433</v>
      </c>
      <c r="K77" s="53">
        <v>4.1195000000000004</v>
      </c>
      <c r="L77" s="53">
        <v>0</v>
      </c>
      <c r="M77" s="53">
        <v>0.48509999999999998</v>
      </c>
      <c r="N77" s="53">
        <v>96.423199999999994</v>
      </c>
      <c r="Q77" s="58" t="s">
        <v>13</v>
      </c>
      <c r="R77" s="53">
        <v>74.802400000000006</v>
      </c>
      <c r="S77" s="53">
        <v>0.24310000000000001</v>
      </c>
      <c r="T77" s="53">
        <v>10.3032</v>
      </c>
      <c r="U77" s="53">
        <v>4.2687999999999997</v>
      </c>
      <c r="V77" s="53">
        <v>4.1200000000000001E-2</v>
      </c>
      <c r="W77" s="53">
        <v>0</v>
      </c>
      <c r="X77" s="53">
        <v>0.23180000000000001</v>
      </c>
      <c r="Y77" s="53">
        <v>5.3341000000000003</v>
      </c>
      <c r="Z77" s="53">
        <v>4.2723000000000004</v>
      </c>
      <c r="AA77" s="53">
        <v>0</v>
      </c>
      <c r="AB77" s="53">
        <v>0.50309999999999999</v>
      </c>
      <c r="AC77" s="53">
        <v>100</v>
      </c>
    </row>
    <row r="78" spans="1:29" s="53" customFormat="1" x14ac:dyDescent="0.25">
      <c r="A78" s="58" t="s">
        <v>13</v>
      </c>
      <c r="B78" s="82">
        <v>42208</v>
      </c>
      <c r="C78" s="53">
        <v>70.969899999999996</v>
      </c>
      <c r="D78" s="53">
        <v>0.18559999999999999</v>
      </c>
      <c r="E78" s="53">
        <v>9.6755999999999993</v>
      </c>
      <c r="F78" s="53">
        <v>3.8313999999999999</v>
      </c>
      <c r="G78" s="53">
        <v>8.4699999999999998E-2</v>
      </c>
      <c r="H78" s="53">
        <v>0</v>
      </c>
      <c r="I78" s="53">
        <v>0.17780000000000001</v>
      </c>
      <c r="J78" s="53">
        <v>4.9832000000000001</v>
      </c>
      <c r="K78" s="53">
        <v>4.2099000000000002</v>
      </c>
      <c r="L78" s="53">
        <v>1E-3</v>
      </c>
      <c r="M78" s="53">
        <v>0.41289999999999999</v>
      </c>
      <c r="N78" s="53">
        <v>94.531999999999996</v>
      </c>
      <c r="Q78" s="58" t="s">
        <v>13</v>
      </c>
      <c r="R78" s="53">
        <v>75.075000000000003</v>
      </c>
      <c r="S78" s="53">
        <v>0.1963</v>
      </c>
      <c r="T78" s="53">
        <v>10.235300000000001</v>
      </c>
      <c r="U78" s="53">
        <v>4.0529999999999999</v>
      </c>
      <c r="V78" s="53">
        <v>8.9599999999999999E-2</v>
      </c>
      <c r="W78" s="53">
        <v>0</v>
      </c>
      <c r="X78" s="53">
        <v>0.18809999999999999</v>
      </c>
      <c r="Y78" s="53">
        <v>5.2713999999999999</v>
      </c>
      <c r="Z78" s="53">
        <v>4.4534000000000002</v>
      </c>
      <c r="AA78" s="53">
        <v>1.1000000000000001E-3</v>
      </c>
      <c r="AB78" s="53">
        <v>0.43680000000000002</v>
      </c>
      <c r="AC78" s="53">
        <v>100</v>
      </c>
    </row>
    <row r="79" spans="1:29" s="53" customFormat="1" x14ac:dyDescent="0.25">
      <c r="A79" s="58" t="s">
        <v>13</v>
      </c>
      <c r="B79" s="82">
        <v>42208</v>
      </c>
      <c r="C79" s="53">
        <v>72.322999999999993</v>
      </c>
      <c r="D79" s="53">
        <v>0.27510000000000001</v>
      </c>
      <c r="E79" s="53">
        <v>9.9571000000000005</v>
      </c>
      <c r="F79" s="53">
        <v>4.0552000000000001</v>
      </c>
      <c r="G79" s="53">
        <v>0.16639999999999999</v>
      </c>
      <c r="H79" s="53">
        <v>1.4E-2</v>
      </c>
      <c r="I79" s="53">
        <v>0.19120000000000001</v>
      </c>
      <c r="J79" s="53">
        <v>5.2464000000000004</v>
      </c>
      <c r="K79" s="53">
        <v>4.1351000000000004</v>
      </c>
      <c r="L79" s="53">
        <v>1.0500000000000001E-2</v>
      </c>
      <c r="M79" s="53">
        <v>0.50439999999999996</v>
      </c>
      <c r="N79" s="53">
        <v>96.878399999999999</v>
      </c>
      <c r="Q79" s="58" t="s">
        <v>13</v>
      </c>
      <c r="R79" s="53">
        <v>74.653400000000005</v>
      </c>
      <c r="S79" s="53">
        <v>0.28399999999999997</v>
      </c>
      <c r="T79" s="53">
        <v>10.277900000000001</v>
      </c>
      <c r="U79" s="53">
        <v>4.1859000000000002</v>
      </c>
      <c r="V79" s="53">
        <v>0.17180000000000001</v>
      </c>
      <c r="W79" s="53">
        <v>1.4500000000000001E-2</v>
      </c>
      <c r="X79" s="53">
        <v>0.19739999999999999</v>
      </c>
      <c r="Y79" s="53">
        <v>5.4154</v>
      </c>
      <c r="Z79" s="53">
        <v>4.2683</v>
      </c>
      <c r="AA79" s="53">
        <v>1.0800000000000001E-2</v>
      </c>
      <c r="AB79" s="53">
        <v>0.52070000000000005</v>
      </c>
      <c r="AC79" s="53">
        <v>100</v>
      </c>
    </row>
    <row r="80" spans="1:29" s="53" customFormat="1" x14ac:dyDescent="0.25">
      <c r="A80" s="58" t="s">
        <v>13</v>
      </c>
      <c r="B80" s="82">
        <v>42208</v>
      </c>
      <c r="C80" s="53">
        <v>72.535700000000006</v>
      </c>
      <c r="D80" s="53">
        <v>0.18579999999999999</v>
      </c>
      <c r="E80" s="53">
        <v>9.9090000000000007</v>
      </c>
      <c r="F80" s="53">
        <v>3.9281999999999999</v>
      </c>
      <c r="G80" s="53">
        <v>9.1300000000000006E-2</v>
      </c>
      <c r="H80" s="53">
        <v>3.27E-2</v>
      </c>
      <c r="I80" s="53">
        <v>0.20469999999999999</v>
      </c>
      <c r="J80" s="53">
        <v>5.3606999999999996</v>
      </c>
      <c r="K80" s="53">
        <v>4.1783000000000001</v>
      </c>
      <c r="L80" s="53">
        <v>0</v>
      </c>
      <c r="M80" s="53">
        <v>0.48830000000000001</v>
      </c>
      <c r="N80" s="53">
        <v>96.914699999999996</v>
      </c>
      <c r="Q80" s="58" t="s">
        <v>13</v>
      </c>
      <c r="R80" s="53">
        <v>74.844899999999996</v>
      </c>
      <c r="S80" s="53">
        <v>0.19170000000000001</v>
      </c>
      <c r="T80" s="53">
        <v>10.224500000000001</v>
      </c>
      <c r="U80" s="53">
        <v>4.0533000000000001</v>
      </c>
      <c r="V80" s="53">
        <v>9.4200000000000006E-2</v>
      </c>
      <c r="W80" s="53">
        <v>3.3700000000000001E-2</v>
      </c>
      <c r="X80" s="53">
        <v>0.2112</v>
      </c>
      <c r="Y80" s="53">
        <v>5.5313999999999997</v>
      </c>
      <c r="Z80" s="53">
        <v>4.3113000000000001</v>
      </c>
      <c r="AA80" s="53">
        <v>0</v>
      </c>
      <c r="AB80" s="53">
        <v>0.50380000000000003</v>
      </c>
      <c r="AC80" s="53">
        <v>100</v>
      </c>
    </row>
    <row r="81" spans="1:29" s="53" customFormat="1" x14ac:dyDescent="0.25">
      <c r="A81" s="58" t="s">
        <v>13</v>
      </c>
      <c r="B81" s="82">
        <v>42208</v>
      </c>
      <c r="C81" s="53">
        <v>72.719499999999996</v>
      </c>
      <c r="D81" s="53">
        <v>0.18099999999999999</v>
      </c>
      <c r="E81" s="53">
        <v>10.2342</v>
      </c>
      <c r="F81" s="53">
        <v>3.7852000000000001</v>
      </c>
      <c r="G81" s="53">
        <v>0.1196</v>
      </c>
      <c r="H81" s="53">
        <v>0</v>
      </c>
      <c r="I81" s="53">
        <v>0.20180000000000001</v>
      </c>
      <c r="J81" s="53">
        <v>5.1779999999999999</v>
      </c>
      <c r="K81" s="53">
        <v>4.2549000000000001</v>
      </c>
      <c r="L81" s="53">
        <v>2.2599999999999999E-2</v>
      </c>
      <c r="M81" s="53">
        <v>0.45569999999999999</v>
      </c>
      <c r="N81" s="53">
        <v>97.152500000000003</v>
      </c>
      <c r="Q81" s="58" t="s">
        <v>13</v>
      </c>
      <c r="R81" s="53">
        <v>74.850899999999996</v>
      </c>
      <c r="S81" s="53">
        <v>0.18629999999999999</v>
      </c>
      <c r="T81" s="53">
        <v>10.5342</v>
      </c>
      <c r="U81" s="53">
        <v>3.8961000000000001</v>
      </c>
      <c r="V81" s="53">
        <v>0.1231</v>
      </c>
      <c r="W81" s="53">
        <v>0</v>
      </c>
      <c r="X81" s="53">
        <v>0.2077</v>
      </c>
      <c r="Y81" s="53">
        <v>5.3297999999999996</v>
      </c>
      <c r="Z81" s="53">
        <v>4.3795999999999999</v>
      </c>
      <c r="AA81" s="53">
        <v>2.3300000000000001E-2</v>
      </c>
      <c r="AB81" s="53">
        <v>0.46910000000000002</v>
      </c>
      <c r="AC81" s="53">
        <v>100</v>
      </c>
    </row>
    <row r="82" spans="1:29" s="53" customFormat="1" x14ac:dyDescent="0.25">
      <c r="A82" s="58" t="s">
        <v>13</v>
      </c>
      <c r="B82" s="82">
        <v>42208</v>
      </c>
      <c r="C82" s="53">
        <v>63.1051</v>
      </c>
      <c r="D82" s="53">
        <v>0.55600000000000005</v>
      </c>
      <c r="E82" s="53">
        <v>15.5983</v>
      </c>
      <c r="F82" s="53">
        <v>4.4062000000000001</v>
      </c>
      <c r="G82" s="53">
        <v>0.14069999999999999</v>
      </c>
      <c r="H82" s="53">
        <v>0.27560000000000001</v>
      </c>
      <c r="I82" s="53">
        <v>1.4319</v>
      </c>
      <c r="J82" s="53">
        <v>5.2369000000000003</v>
      </c>
      <c r="K82" s="53">
        <v>5.9528999999999996</v>
      </c>
      <c r="L82" s="53">
        <v>7.2900000000000006E-2</v>
      </c>
      <c r="M82" s="53">
        <v>9.4899999999999998E-2</v>
      </c>
      <c r="N82" s="53">
        <v>96.871399999999994</v>
      </c>
      <c r="Q82" s="58" t="s">
        <v>13</v>
      </c>
      <c r="R82" s="53">
        <v>65.143199999999993</v>
      </c>
      <c r="S82" s="53">
        <v>0.57399999999999995</v>
      </c>
      <c r="T82" s="53">
        <v>16.1021</v>
      </c>
      <c r="U82" s="53">
        <v>4.5484999999999998</v>
      </c>
      <c r="V82" s="53">
        <v>0.1452</v>
      </c>
      <c r="W82" s="53">
        <v>0.28449999999999998</v>
      </c>
      <c r="X82" s="53">
        <v>1.4781</v>
      </c>
      <c r="Y82" s="53">
        <v>5.4059999999999997</v>
      </c>
      <c r="Z82" s="53">
        <v>6.1452</v>
      </c>
      <c r="AA82" s="53">
        <v>7.5300000000000006E-2</v>
      </c>
      <c r="AB82" s="53">
        <v>9.8000000000000004E-2</v>
      </c>
      <c r="AC82" s="53">
        <v>100</v>
      </c>
    </row>
    <row r="83" spans="1:29" s="53" customFormat="1" x14ac:dyDescent="0.25">
      <c r="A83" s="58" t="s">
        <v>13</v>
      </c>
      <c r="B83" s="82">
        <v>42208</v>
      </c>
      <c r="C83" s="53">
        <v>72.216999999999999</v>
      </c>
      <c r="D83" s="53">
        <v>0.1842</v>
      </c>
      <c r="E83" s="53">
        <v>9.8489000000000004</v>
      </c>
      <c r="F83" s="53">
        <v>3.8454999999999999</v>
      </c>
      <c r="G83" s="53">
        <v>0.12570000000000001</v>
      </c>
      <c r="H83" s="53">
        <v>7.3099999999999998E-2</v>
      </c>
      <c r="I83" s="53">
        <v>0.17829999999999999</v>
      </c>
      <c r="J83" s="53">
        <v>5.2797000000000001</v>
      </c>
      <c r="K83" s="53">
        <v>4.0983000000000001</v>
      </c>
      <c r="L83" s="53">
        <v>0</v>
      </c>
      <c r="M83" s="53">
        <v>0.48380000000000001</v>
      </c>
      <c r="N83" s="53">
        <v>96.334500000000006</v>
      </c>
      <c r="Q83" s="58" t="s">
        <v>13</v>
      </c>
      <c r="R83" s="53">
        <v>74.964799999999997</v>
      </c>
      <c r="S83" s="53">
        <v>0.19120000000000001</v>
      </c>
      <c r="T83" s="53">
        <v>10.223599999999999</v>
      </c>
      <c r="U83" s="53">
        <v>3.9918</v>
      </c>
      <c r="V83" s="53">
        <v>0.1305</v>
      </c>
      <c r="W83" s="53">
        <v>7.5899999999999995E-2</v>
      </c>
      <c r="X83" s="53">
        <v>0.18509999999999999</v>
      </c>
      <c r="Y83" s="53">
        <v>5.4805999999999999</v>
      </c>
      <c r="Z83" s="53">
        <v>4.2542</v>
      </c>
      <c r="AA83" s="53">
        <v>0</v>
      </c>
      <c r="AB83" s="53">
        <v>0.50219999999999998</v>
      </c>
      <c r="AC83" s="53">
        <v>100</v>
      </c>
    </row>
    <row r="84" spans="1:29" s="53" customFormat="1" x14ac:dyDescent="0.25">
      <c r="A84" s="58" t="s">
        <v>13</v>
      </c>
      <c r="B84" s="82">
        <v>42208</v>
      </c>
      <c r="C84" s="53">
        <v>72.184200000000004</v>
      </c>
      <c r="D84" s="53">
        <v>0.22639999999999999</v>
      </c>
      <c r="E84" s="53">
        <v>9.9126999999999992</v>
      </c>
      <c r="F84" s="53">
        <v>3.9102000000000001</v>
      </c>
      <c r="G84" s="53">
        <v>5.7200000000000001E-2</v>
      </c>
      <c r="H84" s="53">
        <v>6.13E-2</v>
      </c>
      <c r="I84" s="53">
        <v>0.21110000000000001</v>
      </c>
      <c r="J84" s="53">
        <v>5.2234999999999996</v>
      </c>
      <c r="K84" s="53">
        <v>4.1451000000000002</v>
      </c>
      <c r="L84" s="53">
        <v>0</v>
      </c>
      <c r="M84" s="53">
        <v>0.46110000000000001</v>
      </c>
      <c r="N84" s="53">
        <v>96.392799999999994</v>
      </c>
      <c r="Q84" s="58" t="s">
        <v>13</v>
      </c>
      <c r="R84" s="53">
        <v>74.885499999999993</v>
      </c>
      <c r="S84" s="53">
        <v>0.2349</v>
      </c>
      <c r="T84" s="53">
        <v>10.2837</v>
      </c>
      <c r="U84" s="53">
        <v>4.0564999999999998</v>
      </c>
      <c r="V84" s="53">
        <v>5.9299999999999999E-2</v>
      </c>
      <c r="W84" s="53">
        <v>6.3600000000000004E-2</v>
      </c>
      <c r="X84" s="53">
        <v>0.219</v>
      </c>
      <c r="Y84" s="53">
        <v>5.4189999999999996</v>
      </c>
      <c r="Z84" s="53">
        <v>4.3002000000000002</v>
      </c>
      <c r="AA84" s="53">
        <v>0</v>
      </c>
      <c r="AB84" s="53">
        <v>0.47839999999999999</v>
      </c>
      <c r="AC84" s="53">
        <v>100</v>
      </c>
    </row>
    <row r="85" spans="1:29" s="53" customFormat="1" x14ac:dyDescent="0.25">
      <c r="A85" s="58" t="s">
        <v>13</v>
      </c>
      <c r="B85" s="82">
        <v>42208</v>
      </c>
      <c r="C85" s="53">
        <v>73.090400000000002</v>
      </c>
      <c r="D85" s="53">
        <v>0.17299999999999999</v>
      </c>
      <c r="E85" s="53">
        <v>9.9154999999999998</v>
      </c>
      <c r="F85" s="53">
        <v>3.9188999999999998</v>
      </c>
      <c r="G85" s="53">
        <v>3.4599999999999999E-2</v>
      </c>
      <c r="H85" s="53">
        <v>0</v>
      </c>
      <c r="I85" s="53">
        <v>0.21609999999999999</v>
      </c>
      <c r="J85" s="53">
        <v>5.3098000000000001</v>
      </c>
      <c r="K85" s="53">
        <v>4.2134999999999998</v>
      </c>
      <c r="L85" s="53">
        <v>1.9800000000000002E-2</v>
      </c>
      <c r="M85" s="53">
        <v>0.4869</v>
      </c>
      <c r="N85" s="53">
        <v>97.378500000000003</v>
      </c>
      <c r="Q85" s="58" t="s">
        <v>13</v>
      </c>
      <c r="R85" s="53">
        <v>75.058000000000007</v>
      </c>
      <c r="S85" s="53">
        <v>0.1777</v>
      </c>
      <c r="T85" s="53">
        <v>10.182399999999999</v>
      </c>
      <c r="U85" s="53">
        <v>4.0244</v>
      </c>
      <c r="V85" s="53">
        <v>3.5499999999999997E-2</v>
      </c>
      <c r="W85" s="53">
        <v>0</v>
      </c>
      <c r="X85" s="53">
        <v>0.22189999999999999</v>
      </c>
      <c r="Y85" s="53">
        <v>5.4527000000000001</v>
      </c>
      <c r="Z85" s="53">
        <v>4.3269000000000002</v>
      </c>
      <c r="AA85" s="53">
        <v>2.0299999999999999E-2</v>
      </c>
      <c r="AB85" s="53">
        <v>0.5</v>
      </c>
      <c r="AC85" s="53">
        <v>100</v>
      </c>
    </row>
    <row r="86" spans="1:29" s="53" customFormat="1" x14ac:dyDescent="0.25">
      <c r="A86" s="58" t="s">
        <v>13</v>
      </c>
      <c r="B86" s="82">
        <v>42208</v>
      </c>
      <c r="C86" s="53">
        <v>70.806799999999996</v>
      </c>
      <c r="D86" s="53">
        <v>0.24990000000000001</v>
      </c>
      <c r="E86" s="53">
        <v>9.7840000000000007</v>
      </c>
      <c r="F86" s="53">
        <v>3.9180999999999999</v>
      </c>
      <c r="G86" s="53">
        <v>0.1615</v>
      </c>
      <c r="H86" s="53">
        <v>2.3999999999999998E-3</v>
      </c>
      <c r="I86" s="53">
        <v>0.2077</v>
      </c>
      <c r="J86" s="53">
        <v>5.0879000000000003</v>
      </c>
      <c r="K86" s="53">
        <v>4.2782999999999998</v>
      </c>
      <c r="L86" s="53">
        <v>4.3E-3</v>
      </c>
      <c r="M86" s="53">
        <v>0.48010000000000003</v>
      </c>
      <c r="N86" s="53">
        <v>94.980999999999995</v>
      </c>
      <c r="Q86" s="58" t="s">
        <v>13</v>
      </c>
      <c r="R86" s="53">
        <v>74.548400000000001</v>
      </c>
      <c r="S86" s="53">
        <v>0.2631</v>
      </c>
      <c r="T86" s="53">
        <v>10.301</v>
      </c>
      <c r="U86" s="53">
        <v>4.1250999999999998</v>
      </c>
      <c r="V86" s="53">
        <v>0.17</v>
      </c>
      <c r="W86" s="53">
        <v>2.5000000000000001E-3</v>
      </c>
      <c r="X86" s="53">
        <v>0.21870000000000001</v>
      </c>
      <c r="Y86" s="53">
        <v>5.3567999999999998</v>
      </c>
      <c r="Z86" s="53">
        <v>4.5044000000000004</v>
      </c>
      <c r="AA86" s="53">
        <v>4.4999999999999997E-3</v>
      </c>
      <c r="AB86" s="53">
        <v>0.50549999999999995</v>
      </c>
      <c r="AC86" s="53">
        <v>100</v>
      </c>
    </row>
    <row r="87" spans="1:29" s="53" customFormat="1" x14ac:dyDescent="0.25">
      <c r="A87" s="58" t="s">
        <v>13</v>
      </c>
      <c r="B87" s="82">
        <v>42208</v>
      </c>
      <c r="C87" s="53">
        <v>70.822699999999998</v>
      </c>
      <c r="D87" s="53">
        <v>0.25569999999999998</v>
      </c>
      <c r="E87" s="53">
        <v>9.9042999999999992</v>
      </c>
      <c r="F87" s="53">
        <v>3.5448</v>
      </c>
      <c r="G87" s="53">
        <v>8.1199999999999994E-2</v>
      </c>
      <c r="H87" s="53">
        <v>0</v>
      </c>
      <c r="I87" s="53">
        <v>0.2177</v>
      </c>
      <c r="J87" s="53">
        <v>5.3388999999999998</v>
      </c>
      <c r="K87" s="53">
        <v>4.2138</v>
      </c>
      <c r="L87" s="53">
        <v>1.54E-2</v>
      </c>
      <c r="M87" s="53">
        <v>0.53380000000000005</v>
      </c>
      <c r="N87" s="53">
        <v>94.928299999999993</v>
      </c>
      <c r="Q87" s="58" t="s">
        <v>13</v>
      </c>
      <c r="R87" s="53">
        <v>74.606499999999997</v>
      </c>
      <c r="S87" s="53">
        <v>0.26939999999999997</v>
      </c>
      <c r="T87" s="53">
        <v>10.4335</v>
      </c>
      <c r="U87" s="53">
        <v>3.7342</v>
      </c>
      <c r="V87" s="53">
        <v>8.5500000000000007E-2</v>
      </c>
      <c r="W87" s="53">
        <v>0</v>
      </c>
      <c r="X87" s="53">
        <v>0.2293</v>
      </c>
      <c r="Y87" s="53">
        <v>5.6241000000000003</v>
      </c>
      <c r="Z87" s="53">
        <v>4.4389000000000003</v>
      </c>
      <c r="AA87" s="53">
        <v>1.6199999999999999E-2</v>
      </c>
      <c r="AB87" s="53">
        <v>0.56230000000000002</v>
      </c>
      <c r="AC87" s="53">
        <v>100</v>
      </c>
    </row>
    <row r="88" spans="1:29" s="53" customFormat="1" x14ac:dyDescent="0.25">
      <c r="A88" s="58" t="s">
        <v>13</v>
      </c>
      <c r="B88" s="82">
        <v>42208</v>
      </c>
      <c r="C88" s="53">
        <v>71.678899999999999</v>
      </c>
      <c r="D88" s="53">
        <v>0.2248</v>
      </c>
      <c r="E88" s="53">
        <v>9.9609000000000005</v>
      </c>
      <c r="F88" s="53">
        <v>3.7494999999999998</v>
      </c>
      <c r="G88" s="53">
        <v>0.1032</v>
      </c>
      <c r="H88" s="53">
        <v>5.9700000000000003E-2</v>
      </c>
      <c r="I88" s="53">
        <v>0.23089999999999999</v>
      </c>
      <c r="J88" s="53">
        <v>5.2367999999999997</v>
      </c>
      <c r="K88" s="53">
        <v>4.0919999999999996</v>
      </c>
      <c r="L88" s="53">
        <v>0</v>
      </c>
      <c r="M88" s="53">
        <v>0.49680000000000002</v>
      </c>
      <c r="N88" s="53">
        <v>95.833500000000001</v>
      </c>
      <c r="Q88" s="58" t="s">
        <v>13</v>
      </c>
      <c r="R88" s="53">
        <v>74.795199999999994</v>
      </c>
      <c r="S88" s="53">
        <v>0.2346</v>
      </c>
      <c r="T88" s="53">
        <v>10.394</v>
      </c>
      <c r="U88" s="53">
        <v>3.9125000000000001</v>
      </c>
      <c r="V88" s="53">
        <v>0.1077</v>
      </c>
      <c r="W88" s="53">
        <v>6.2300000000000001E-2</v>
      </c>
      <c r="X88" s="53">
        <v>0.2409</v>
      </c>
      <c r="Y88" s="53">
        <v>5.4645000000000001</v>
      </c>
      <c r="Z88" s="53">
        <v>4.2698999999999998</v>
      </c>
      <c r="AA88" s="53">
        <v>0</v>
      </c>
      <c r="AB88" s="53">
        <v>0.51839999999999997</v>
      </c>
      <c r="AC88" s="53">
        <v>100</v>
      </c>
    </row>
    <row r="89" spans="1:29" s="53" customFormat="1" x14ac:dyDescent="0.25">
      <c r="A89" s="58" t="s">
        <v>13</v>
      </c>
      <c r="B89" s="82">
        <v>42208</v>
      </c>
      <c r="C89" s="53">
        <v>69.993899999999996</v>
      </c>
      <c r="D89" s="53">
        <v>0.16600000000000001</v>
      </c>
      <c r="E89" s="53">
        <v>9.5648</v>
      </c>
      <c r="F89" s="53">
        <v>3.7532999999999999</v>
      </c>
      <c r="G89" s="53">
        <v>0</v>
      </c>
      <c r="H89" s="53">
        <v>2.6100000000000002E-2</v>
      </c>
      <c r="I89" s="53">
        <v>0.21310000000000001</v>
      </c>
      <c r="J89" s="53">
        <v>5.0918000000000001</v>
      </c>
      <c r="K89" s="53">
        <v>4.1856</v>
      </c>
      <c r="L89" s="53">
        <v>0</v>
      </c>
      <c r="M89" s="53">
        <v>0.48130000000000001</v>
      </c>
      <c r="N89" s="53">
        <v>93.475899999999996</v>
      </c>
      <c r="Q89" s="58" t="s">
        <v>13</v>
      </c>
      <c r="R89" s="53">
        <v>74.879099999999994</v>
      </c>
      <c r="S89" s="53">
        <v>0.17760000000000001</v>
      </c>
      <c r="T89" s="53">
        <v>10.2324</v>
      </c>
      <c r="U89" s="53">
        <v>4.0152999999999999</v>
      </c>
      <c r="V89" s="53">
        <v>0</v>
      </c>
      <c r="W89" s="53">
        <v>2.7900000000000001E-2</v>
      </c>
      <c r="X89" s="53">
        <v>0.22800000000000001</v>
      </c>
      <c r="Y89" s="53">
        <v>5.4471999999999996</v>
      </c>
      <c r="Z89" s="53">
        <v>4.4776999999999996</v>
      </c>
      <c r="AA89" s="53">
        <v>0</v>
      </c>
      <c r="AB89" s="53">
        <v>0.51490000000000002</v>
      </c>
      <c r="AC89" s="53">
        <v>100</v>
      </c>
    </row>
    <row r="90" spans="1:29" s="53" customFormat="1" x14ac:dyDescent="0.25">
      <c r="A90" s="58" t="s">
        <v>13</v>
      </c>
      <c r="B90" s="82">
        <v>42208</v>
      </c>
      <c r="C90" s="53">
        <v>70.965100000000007</v>
      </c>
      <c r="D90" s="53">
        <v>0.1855</v>
      </c>
      <c r="E90" s="53">
        <v>9.6920999999999999</v>
      </c>
      <c r="F90" s="53">
        <v>3.9723000000000002</v>
      </c>
      <c r="G90" s="53">
        <v>5.8999999999999999E-3</v>
      </c>
      <c r="H90" s="53">
        <v>1.26E-2</v>
      </c>
      <c r="I90" s="53">
        <v>0.19570000000000001</v>
      </c>
      <c r="J90" s="53">
        <v>4.8884999999999996</v>
      </c>
      <c r="K90" s="53">
        <v>4.1821000000000002</v>
      </c>
      <c r="L90" s="53">
        <v>0</v>
      </c>
      <c r="M90" s="53">
        <v>0.44790000000000002</v>
      </c>
      <c r="N90" s="53">
        <v>94.547700000000006</v>
      </c>
      <c r="Q90" s="58" t="s">
        <v>13</v>
      </c>
      <c r="R90" s="53">
        <v>75.057500000000005</v>
      </c>
      <c r="S90" s="53">
        <v>0.19620000000000001</v>
      </c>
      <c r="T90" s="53">
        <v>10.250999999999999</v>
      </c>
      <c r="U90" s="53">
        <v>4.2013999999999996</v>
      </c>
      <c r="V90" s="53">
        <v>6.1999999999999998E-3</v>
      </c>
      <c r="W90" s="53">
        <v>1.3299999999999999E-2</v>
      </c>
      <c r="X90" s="53">
        <v>0.20699999999999999</v>
      </c>
      <c r="Y90" s="53">
        <v>5.1703999999999999</v>
      </c>
      <c r="Z90" s="53">
        <v>4.4233000000000002</v>
      </c>
      <c r="AA90" s="53">
        <v>0</v>
      </c>
      <c r="AB90" s="53">
        <v>0.47370000000000001</v>
      </c>
      <c r="AC90" s="53">
        <v>100</v>
      </c>
    </row>
    <row r="92" spans="1:29" s="53" customFormat="1" x14ac:dyDescent="0.25">
      <c r="A92" s="58" t="s">
        <v>30</v>
      </c>
      <c r="B92" s="82">
        <v>42208</v>
      </c>
      <c r="C92" s="53">
        <v>72.845399999999998</v>
      </c>
      <c r="D92" s="53">
        <v>0.1736</v>
      </c>
      <c r="E92" s="53">
        <v>11.8551</v>
      </c>
      <c r="F92" s="53">
        <v>1.1505000000000001</v>
      </c>
      <c r="G92" s="53">
        <v>8.9700000000000002E-2</v>
      </c>
      <c r="H92" s="53">
        <v>0.1096</v>
      </c>
      <c r="I92" s="53">
        <v>1.0455000000000001</v>
      </c>
      <c r="J92" s="53">
        <v>3.5253000000000001</v>
      </c>
      <c r="K92" s="53">
        <v>3.0693999999999999</v>
      </c>
      <c r="L92" s="53">
        <v>2.0899999999999998E-2</v>
      </c>
      <c r="M92" s="53">
        <v>0.1142</v>
      </c>
      <c r="N92" s="53">
        <v>93.999200000000002</v>
      </c>
      <c r="Q92" s="58" t="s">
        <v>30</v>
      </c>
      <c r="R92" s="53">
        <v>77.495800000000003</v>
      </c>
      <c r="S92" s="53">
        <v>0.1847</v>
      </c>
      <c r="T92" s="53">
        <v>12.6119</v>
      </c>
      <c r="U92" s="53">
        <v>1.2239</v>
      </c>
      <c r="V92" s="53">
        <v>9.5399999999999999E-2</v>
      </c>
      <c r="W92" s="53">
        <v>0.1166</v>
      </c>
      <c r="X92" s="53">
        <v>1.1122000000000001</v>
      </c>
      <c r="Y92" s="53">
        <v>3.7504</v>
      </c>
      <c r="Z92" s="53">
        <v>3.2652999999999999</v>
      </c>
      <c r="AA92" s="53">
        <v>2.2200000000000001E-2</v>
      </c>
      <c r="AB92" s="53">
        <v>0.1215</v>
      </c>
      <c r="AC92" s="53">
        <v>100</v>
      </c>
    </row>
    <row r="93" spans="1:29" s="53" customFormat="1" x14ac:dyDescent="0.25">
      <c r="A93" s="58" t="s">
        <v>30</v>
      </c>
      <c r="B93" s="82">
        <v>42261</v>
      </c>
      <c r="C93" s="53">
        <v>72.594399999999993</v>
      </c>
      <c r="D93" s="53">
        <v>0.47570000000000001</v>
      </c>
      <c r="E93" s="53">
        <v>12.7517</v>
      </c>
      <c r="F93" s="53">
        <v>2.4060999999999999</v>
      </c>
      <c r="G93" s="53">
        <v>0.1061</v>
      </c>
      <c r="H93" s="53">
        <v>0.49030000000000001</v>
      </c>
      <c r="I93" s="53">
        <v>1.9202999999999999</v>
      </c>
      <c r="J93" s="53">
        <v>3.0266999999999999</v>
      </c>
      <c r="K93" s="53">
        <v>4.2782</v>
      </c>
      <c r="L93" s="53">
        <v>9.2700000000000005E-2</v>
      </c>
      <c r="M93" s="53">
        <v>0.14169999999999999</v>
      </c>
      <c r="N93" s="53">
        <v>98.283900000000003</v>
      </c>
      <c r="Q93" s="58" t="s">
        <v>30</v>
      </c>
      <c r="R93" s="53">
        <v>73.861900000000006</v>
      </c>
      <c r="S93" s="53">
        <v>0.48399999999999999</v>
      </c>
      <c r="T93" s="53">
        <v>12.974399999999999</v>
      </c>
      <c r="U93" s="53">
        <v>2.4481000000000002</v>
      </c>
      <c r="V93" s="53">
        <v>0.108</v>
      </c>
      <c r="W93" s="53">
        <v>0.49890000000000001</v>
      </c>
      <c r="X93" s="53">
        <v>1.9538</v>
      </c>
      <c r="Y93" s="53">
        <v>3.0794999999999999</v>
      </c>
      <c r="Z93" s="53">
        <v>4.3529</v>
      </c>
      <c r="AA93" s="53">
        <v>9.4299999999999995E-2</v>
      </c>
      <c r="AB93" s="53">
        <v>0.14419999999999999</v>
      </c>
      <c r="AC93" s="53">
        <v>100</v>
      </c>
    </row>
    <row r="94" spans="1:29" s="53" customFormat="1" x14ac:dyDescent="0.25">
      <c r="A94" s="58"/>
      <c r="B94" s="67"/>
      <c r="Q94" s="58"/>
    </row>
    <row r="95" spans="1:29" s="53" customFormat="1" x14ac:dyDescent="0.25">
      <c r="A95" s="58"/>
      <c r="B95" s="67"/>
    </row>
    <row r="96" spans="1:29" x14ac:dyDescent="0.25">
      <c r="A96" s="50" t="s">
        <v>14</v>
      </c>
      <c r="B96" s="83">
        <v>42163</v>
      </c>
      <c r="C96" s="50">
        <v>75.566000000000003</v>
      </c>
      <c r="D96" s="50">
        <v>8.6499999999999994E-2</v>
      </c>
      <c r="E96" s="50">
        <v>12.495100000000001</v>
      </c>
      <c r="F96" s="50">
        <v>0.52959999999999996</v>
      </c>
      <c r="G96" s="50">
        <v>7.1099999999999997E-2</v>
      </c>
      <c r="H96" s="50">
        <v>5.3699999999999998E-2</v>
      </c>
      <c r="I96" s="50">
        <v>0.37090000000000001</v>
      </c>
      <c r="J96" s="50">
        <v>3.9980000000000002</v>
      </c>
      <c r="K96" s="50">
        <v>3.6621999999999999</v>
      </c>
      <c r="L96" s="50">
        <v>6.4600000000000005E-2</v>
      </c>
      <c r="M96" s="50">
        <v>0.12540000000000001</v>
      </c>
      <c r="N96" s="50">
        <v>97.023099999999999</v>
      </c>
      <c r="Q96" s="50" t="s">
        <v>14</v>
      </c>
      <c r="R96" s="50">
        <v>77.884500000000003</v>
      </c>
      <c r="S96" s="50">
        <v>8.9200000000000002E-2</v>
      </c>
      <c r="T96" s="50">
        <v>12.878500000000001</v>
      </c>
      <c r="U96" s="50">
        <v>0.54579999999999995</v>
      </c>
      <c r="V96" s="50">
        <v>7.3300000000000004E-2</v>
      </c>
      <c r="W96" s="50">
        <v>5.5300000000000002E-2</v>
      </c>
      <c r="X96" s="50">
        <v>0.38229999999999997</v>
      </c>
      <c r="Y96" s="53">
        <v>4.1207000000000003</v>
      </c>
      <c r="Z96" s="50">
        <v>3.7746</v>
      </c>
      <c r="AA96" s="50">
        <v>6.6600000000000006E-2</v>
      </c>
      <c r="AB96" s="50">
        <v>0.12920000000000001</v>
      </c>
      <c r="AC96" s="50">
        <v>100</v>
      </c>
    </row>
    <row r="97" spans="1:29" x14ac:dyDescent="0.25">
      <c r="A97" s="50" t="s">
        <v>14</v>
      </c>
      <c r="B97" s="83">
        <v>42163</v>
      </c>
      <c r="C97" s="50">
        <v>77.368799999999993</v>
      </c>
      <c r="D97" s="50">
        <v>0.12479999999999999</v>
      </c>
      <c r="E97" s="50">
        <v>13.228999999999999</v>
      </c>
      <c r="F97" s="50">
        <v>0.16800000000000001</v>
      </c>
      <c r="G97" s="50">
        <v>7.1000000000000004E-3</v>
      </c>
      <c r="H97" s="50">
        <v>9.2100000000000001E-2</v>
      </c>
      <c r="I97" s="50">
        <v>0.92479999999999996</v>
      </c>
      <c r="J97" s="50">
        <v>4.6409000000000002</v>
      </c>
      <c r="K97" s="50">
        <v>3.1917</v>
      </c>
      <c r="L97" s="50">
        <v>4.9700000000000001E-2</v>
      </c>
      <c r="M97" s="50">
        <v>4.8399999999999999E-2</v>
      </c>
      <c r="N97" s="50">
        <v>99.845299999999995</v>
      </c>
      <c r="Q97" s="50" t="s">
        <v>14</v>
      </c>
      <c r="R97" s="50">
        <v>77.488699999999994</v>
      </c>
      <c r="S97" s="50">
        <v>0.125</v>
      </c>
      <c r="T97" s="50">
        <v>13.249499999999999</v>
      </c>
      <c r="U97" s="50">
        <v>0.16830000000000001</v>
      </c>
      <c r="V97" s="50">
        <v>7.1000000000000004E-3</v>
      </c>
      <c r="W97" s="50">
        <v>9.2200000000000004E-2</v>
      </c>
      <c r="X97" s="50">
        <v>0.92620000000000002</v>
      </c>
      <c r="Y97" s="53">
        <v>4.6481000000000003</v>
      </c>
      <c r="Z97" s="50">
        <v>3.1966000000000001</v>
      </c>
      <c r="AA97" s="50">
        <v>4.9799999999999997E-2</v>
      </c>
      <c r="AB97" s="50">
        <v>4.8500000000000001E-2</v>
      </c>
      <c r="AC97" s="50">
        <v>100</v>
      </c>
    </row>
    <row r="98" spans="1:29" x14ac:dyDescent="0.25">
      <c r="A98" s="50" t="s">
        <v>14</v>
      </c>
      <c r="B98" s="83">
        <v>42163</v>
      </c>
      <c r="C98" s="50">
        <v>76.501300000000001</v>
      </c>
      <c r="D98" s="50">
        <v>9.2999999999999999E-2</v>
      </c>
      <c r="E98" s="50">
        <v>12.4977</v>
      </c>
      <c r="F98" s="50">
        <v>0.56599999999999995</v>
      </c>
      <c r="G98" s="50">
        <v>9.5999999999999992E-3</v>
      </c>
      <c r="H98" s="50">
        <v>5.3600000000000002E-2</v>
      </c>
      <c r="I98" s="50">
        <v>0.31090000000000001</v>
      </c>
      <c r="J98" s="50">
        <v>4.1447000000000003</v>
      </c>
      <c r="K98" s="50">
        <v>3.9228999999999998</v>
      </c>
      <c r="L98" s="50">
        <v>3.3E-3</v>
      </c>
      <c r="M98" s="50">
        <v>0.11310000000000001</v>
      </c>
      <c r="N98" s="50">
        <v>98.216099999999997</v>
      </c>
      <c r="Q98" s="50" t="s">
        <v>14</v>
      </c>
      <c r="R98" s="50">
        <v>77.890799999999999</v>
      </c>
      <c r="S98" s="50">
        <v>9.4700000000000006E-2</v>
      </c>
      <c r="T98" s="50">
        <v>12.7247</v>
      </c>
      <c r="U98" s="50">
        <v>0.57630000000000003</v>
      </c>
      <c r="V98" s="50">
        <v>9.7999999999999997E-3</v>
      </c>
      <c r="W98" s="50">
        <v>5.4600000000000003E-2</v>
      </c>
      <c r="X98" s="50">
        <v>0.3165</v>
      </c>
      <c r="Y98" s="53">
        <v>4.22</v>
      </c>
      <c r="Z98" s="50">
        <v>3.9942000000000002</v>
      </c>
      <c r="AA98" s="50">
        <v>3.3999999999999998E-3</v>
      </c>
      <c r="AB98" s="50">
        <v>0.1152</v>
      </c>
      <c r="AC98" s="50">
        <v>100</v>
      </c>
    </row>
    <row r="99" spans="1:29" x14ac:dyDescent="0.25">
      <c r="A99" s="50" t="s">
        <v>14</v>
      </c>
      <c r="B99" s="83">
        <v>42163</v>
      </c>
      <c r="C99" s="50">
        <v>74.911100000000005</v>
      </c>
      <c r="D99" s="50">
        <v>8.1199999999999994E-2</v>
      </c>
      <c r="E99" s="50">
        <v>12.202199999999999</v>
      </c>
      <c r="F99" s="50">
        <v>0.55279999999999996</v>
      </c>
      <c r="G99" s="50">
        <v>1.09E-2</v>
      </c>
      <c r="H99" s="50">
        <v>7.7100000000000002E-2</v>
      </c>
      <c r="I99" s="50">
        <v>0.35809999999999997</v>
      </c>
      <c r="J99" s="50">
        <v>4.1017000000000001</v>
      </c>
      <c r="K99" s="50">
        <v>3.8157000000000001</v>
      </c>
      <c r="L99" s="50">
        <v>4.1000000000000003E-3</v>
      </c>
      <c r="M99" s="50">
        <v>0.12640000000000001</v>
      </c>
      <c r="N99" s="50">
        <v>96.241299999999995</v>
      </c>
      <c r="Q99" s="50" t="s">
        <v>14</v>
      </c>
      <c r="R99" s="50">
        <v>77.836699999999993</v>
      </c>
      <c r="S99" s="50">
        <v>8.4400000000000003E-2</v>
      </c>
      <c r="T99" s="50">
        <v>12.678800000000001</v>
      </c>
      <c r="U99" s="50">
        <v>0.57440000000000002</v>
      </c>
      <c r="V99" s="50">
        <v>1.1299999999999999E-2</v>
      </c>
      <c r="W99" s="50">
        <v>8.0100000000000005E-2</v>
      </c>
      <c r="X99" s="50">
        <v>0.37209999999999999</v>
      </c>
      <c r="Y99" s="53">
        <v>4.2618999999999998</v>
      </c>
      <c r="Z99" s="50">
        <v>3.9647000000000001</v>
      </c>
      <c r="AA99" s="50">
        <v>4.3E-3</v>
      </c>
      <c r="AB99" s="50">
        <v>0.1313</v>
      </c>
      <c r="AC99" s="50">
        <v>100</v>
      </c>
    </row>
    <row r="100" spans="1:29" x14ac:dyDescent="0.25">
      <c r="A100" s="50" t="s">
        <v>14</v>
      </c>
      <c r="B100" s="83">
        <v>42163</v>
      </c>
      <c r="C100" s="50">
        <v>75.324100000000001</v>
      </c>
      <c r="D100" s="50">
        <v>4.5900000000000003E-2</v>
      </c>
      <c r="E100" s="50">
        <v>12.4268</v>
      </c>
      <c r="F100" s="50">
        <v>0.47170000000000001</v>
      </c>
      <c r="G100" s="50">
        <v>0.15179999999999999</v>
      </c>
      <c r="H100" s="50">
        <v>2.4E-2</v>
      </c>
      <c r="I100" s="50">
        <v>0.30570000000000003</v>
      </c>
      <c r="J100" s="50">
        <v>4.0936000000000003</v>
      </c>
      <c r="K100" s="50">
        <v>3.9169999999999998</v>
      </c>
      <c r="L100" s="50">
        <v>0</v>
      </c>
      <c r="M100" s="50">
        <v>0.14899999999999999</v>
      </c>
      <c r="N100" s="50">
        <v>96.909599999999998</v>
      </c>
      <c r="Q100" s="50" t="s">
        <v>14</v>
      </c>
      <c r="R100" s="50">
        <v>77.726100000000002</v>
      </c>
      <c r="S100" s="50">
        <v>4.7399999999999998E-2</v>
      </c>
      <c r="T100" s="50">
        <v>12.8231</v>
      </c>
      <c r="U100" s="50">
        <v>0.48670000000000002</v>
      </c>
      <c r="V100" s="50">
        <v>0.15659999999999999</v>
      </c>
      <c r="W100" s="50">
        <v>2.4799999999999999E-2</v>
      </c>
      <c r="X100" s="50">
        <v>0.31540000000000001</v>
      </c>
      <c r="Y100" s="53">
        <v>4.2241</v>
      </c>
      <c r="Z100" s="50">
        <v>4.0419</v>
      </c>
      <c r="AA100" s="50">
        <v>0</v>
      </c>
      <c r="AB100" s="50">
        <v>0.15379999999999999</v>
      </c>
      <c r="AC100" s="50">
        <v>100</v>
      </c>
    </row>
    <row r="101" spans="1:29" x14ac:dyDescent="0.25">
      <c r="A101" s="50" t="s">
        <v>14</v>
      </c>
      <c r="B101" s="83">
        <v>42163</v>
      </c>
      <c r="C101" s="50">
        <v>76.445400000000006</v>
      </c>
      <c r="D101" s="50">
        <v>0.1166</v>
      </c>
      <c r="E101" s="50">
        <v>12.445600000000001</v>
      </c>
      <c r="F101" s="50">
        <v>0.41360000000000002</v>
      </c>
      <c r="G101" s="50">
        <v>8.0100000000000005E-2</v>
      </c>
      <c r="H101" s="50">
        <v>5.6899999999999999E-2</v>
      </c>
      <c r="I101" s="50">
        <v>0.31219999999999998</v>
      </c>
      <c r="J101" s="50">
        <v>4.2058</v>
      </c>
      <c r="K101" s="50">
        <v>3.5985999999999998</v>
      </c>
      <c r="L101" s="50">
        <v>9.1999999999999998E-3</v>
      </c>
      <c r="M101" s="50">
        <v>0.1615</v>
      </c>
      <c r="N101" s="50">
        <v>97.845500000000001</v>
      </c>
      <c r="Q101" s="50" t="s">
        <v>14</v>
      </c>
      <c r="R101" s="50">
        <v>78.128699999999995</v>
      </c>
      <c r="S101" s="50">
        <v>0.1192</v>
      </c>
      <c r="T101" s="50">
        <v>12.7196</v>
      </c>
      <c r="U101" s="50">
        <v>0.42270000000000002</v>
      </c>
      <c r="V101" s="50">
        <v>8.1900000000000001E-2</v>
      </c>
      <c r="W101" s="50">
        <v>5.8200000000000002E-2</v>
      </c>
      <c r="X101" s="50">
        <v>0.31909999999999999</v>
      </c>
      <c r="Y101" s="53">
        <v>4.2984</v>
      </c>
      <c r="Z101" s="50">
        <v>3.6778</v>
      </c>
      <c r="AA101" s="50">
        <v>9.4000000000000004E-3</v>
      </c>
      <c r="AB101" s="50">
        <v>0.1651</v>
      </c>
      <c r="AC101" s="50">
        <v>100</v>
      </c>
    </row>
    <row r="102" spans="1:29" x14ac:dyDescent="0.25">
      <c r="A102" s="50" t="s">
        <v>14</v>
      </c>
      <c r="B102" s="83">
        <v>42163</v>
      </c>
      <c r="C102" s="50">
        <v>75.342799999999997</v>
      </c>
      <c r="D102" s="50">
        <v>4.0599999999999997E-2</v>
      </c>
      <c r="E102" s="50">
        <v>12.4168</v>
      </c>
      <c r="F102" s="50">
        <v>0.50849999999999995</v>
      </c>
      <c r="G102" s="50">
        <v>9.8699999999999996E-2</v>
      </c>
      <c r="H102" s="50">
        <v>8.6099999999999996E-2</v>
      </c>
      <c r="I102" s="50">
        <v>0.35849999999999999</v>
      </c>
      <c r="J102" s="50">
        <v>4.0599999999999996</v>
      </c>
      <c r="K102" s="50">
        <v>3.7305000000000001</v>
      </c>
      <c r="L102" s="50">
        <v>4.1500000000000002E-2</v>
      </c>
      <c r="M102" s="50">
        <v>0.16550000000000001</v>
      </c>
      <c r="N102" s="50">
        <v>96.849500000000006</v>
      </c>
      <c r="Q102" s="50" t="s">
        <v>14</v>
      </c>
      <c r="R102" s="50">
        <v>77.793700000000001</v>
      </c>
      <c r="S102" s="50">
        <v>4.19E-2</v>
      </c>
      <c r="T102" s="50">
        <v>12.8207</v>
      </c>
      <c r="U102" s="50">
        <v>0.52500000000000002</v>
      </c>
      <c r="V102" s="50">
        <v>0.1019</v>
      </c>
      <c r="W102" s="50">
        <v>8.8900000000000007E-2</v>
      </c>
      <c r="X102" s="50">
        <v>0.37019999999999997</v>
      </c>
      <c r="Y102" s="53">
        <v>4.1920999999999999</v>
      </c>
      <c r="Z102" s="50">
        <v>3.8519000000000001</v>
      </c>
      <c r="AA102" s="50">
        <v>4.2799999999999998E-2</v>
      </c>
      <c r="AB102" s="50">
        <v>0.1709</v>
      </c>
      <c r="AC102" s="50">
        <v>100</v>
      </c>
    </row>
    <row r="103" spans="1:29" x14ac:dyDescent="0.25">
      <c r="A103" s="50" t="s">
        <v>14</v>
      </c>
      <c r="B103" s="83">
        <v>42163</v>
      </c>
      <c r="C103" s="50">
        <v>75.352900000000005</v>
      </c>
      <c r="D103" s="50">
        <v>1.3100000000000001E-2</v>
      </c>
      <c r="E103" s="50">
        <v>12.360099999999999</v>
      </c>
      <c r="F103" s="50">
        <v>0.55559999999999998</v>
      </c>
      <c r="G103" s="50">
        <v>2.8199999999999999E-2</v>
      </c>
      <c r="H103" s="50">
        <v>0</v>
      </c>
      <c r="I103" s="50">
        <v>0.32379999999999998</v>
      </c>
      <c r="J103" s="50">
        <v>4.0776000000000003</v>
      </c>
      <c r="K103" s="50">
        <v>3.9498000000000002</v>
      </c>
      <c r="L103" s="50">
        <v>5.6399999999999999E-2</v>
      </c>
      <c r="M103" s="50">
        <v>0.14899999999999999</v>
      </c>
      <c r="N103" s="50">
        <v>96.866500000000002</v>
      </c>
      <c r="Q103" s="50" t="s">
        <v>14</v>
      </c>
      <c r="R103" s="50">
        <v>77.790499999999994</v>
      </c>
      <c r="S103" s="50">
        <v>1.35E-2</v>
      </c>
      <c r="T103" s="50">
        <v>12.7599</v>
      </c>
      <c r="U103" s="50">
        <v>0.5736</v>
      </c>
      <c r="V103" s="50">
        <v>2.9100000000000001E-2</v>
      </c>
      <c r="W103" s="50">
        <v>0</v>
      </c>
      <c r="X103" s="50">
        <v>0.33429999999999999</v>
      </c>
      <c r="Y103" s="53">
        <v>4.2095000000000002</v>
      </c>
      <c r="Z103" s="50">
        <v>4.0776000000000003</v>
      </c>
      <c r="AA103" s="50">
        <v>5.8200000000000002E-2</v>
      </c>
      <c r="AB103" s="50">
        <v>0.15379999999999999</v>
      </c>
      <c r="AC103" s="50">
        <v>100</v>
      </c>
    </row>
    <row r="104" spans="1:29" x14ac:dyDescent="0.25">
      <c r="A104" s="50" t="s">
        <v>14</v>
      </c>
      <c r="B104" s="83">
        <v>42163</v>
      </c>
      <c r="C104" s="50">
        <v>75.908299999999997</v>
      </c>
      <c r="D104" s="50">
        <v>6.8099999999999994E-2</v>
      </c>
      <c r="E104" s="50">
        <v>12.4626</v>
      </c>
      <c r="F104" s="50">
        <v>0.57620000000000005</v>
      </c>
      <c r="G104" s="50">
        <v>9.9900000000000003E-2</v>
      </c>
      <c r="H104" s="50">
        <v>0</v>
      </c>
      <c r="I104" s="50">
        <v>0.3306</v>
      </c>
      <c r="J104" s="50">
        <v>4.0347999999999997</v>
      </c>
      <c r="K104" s="50">
        <v>3.9041000000000001</v>
      </c>
      <c r="L104" s="50">
        <v>1.8599999999999998E-2</v>
      </c>
      <c r="M104" s="50">
        <v>0.14380000000000001</v>
      </c>
      <c r="N104" s="50">
        <v>97.546999999999997</v>
      </c>
      <c r="Q104" s="50" t="s">
        <v>14</v>
      </c>
      <c r="R104" s="50">
        <v>77.8172</v>
      </c>
      <c r="S104" s="50">
        <v>6.9800000000000001E-2</v>
      </c>
      <c r="T104" s="50">
        <v>12.776</v>
      </c>
      <c r="U104" s="50">
        <v>0.5907</v>
      </c>
      <c r="V104" s="50">
        <v>0.1024</v>
      </c>
      <c r="W104" s="50">
        <v>0</v>
      </c>
      <c r="X104" s="50">
        <v>0.33889999999999998</v>
      </c>
      <c r="Y104" s="53">
        <v>4.1363000000000003</v>
      </c>
      <c r="Z104" s="50">
        <v>4.0023</v>
      </c>
      <c r="AA104" s="50">
        <v>1.9099999999999999E-2</v>
      </c>
      <c r="AB104" s="50">
        <v>0.1474</v>
      </c>
      <c r="AC104" s="50">
        <v>100</v>
      </c>
    </row>
    <row r="105" spans="1:29" x14ac:dyDescent="0.25">
      <c r="A105" s="50" t="s">
        <v>14</v>
      </c>
      <c r="B105" s="83">
        <v>42163</v>
      </c>
      <c r="C105" s="50">
        <v>75.800799999999995</v>
      </c>
      <c r="D105" s="50">
        <v>6.4199999999999993E-2</v>
      </c>
      <c r="E105" s="50">
        <v>12.3712</v>
      </c>
      <c r="F105" s="50">
        <v>0.54430000000000001</v>
      </c>
      <c r="G105" s="50">
        <v>0.1</v>
      </c>
      <c r="H105" s="50">
        <v>9.8199999999999996E-2</v>
      </c>
      <c r="I105" s="50">
        <v>0.36299999999999999</v>
      </c>
      <c r="J105" s="50">
        <v>3.4135</v>
      </c>
      <c r="K105" s="50">
        <v>3.9026000000000001</v>
      </c>
      <c r="L105" s="50">
        <v>2.8400000000000002E-2</v>
      </c>
      <c r="M105" s="50">
        <v>0.1368</v>
      </c>
      <c r="N105" s="50">
        <v>96.822999999999993</v>
      </c>
      <c r="Q105" s="50" t="s">
        <v>14</v>
      </c>
      <c r="R105" s="50">
        <v>78.287999999999997</v>
      </c>
      <c r="S105" s="50">
        <v>6.6299999999999998E-2</v>
      </c>
      <c r="T105" s="50">
        <v>12.777100000000001</v>
      </c>
      <c r="U105" s="50">
        <v>0.56220000000000003</v>
      </c>
      <c r="V105" s="50">
        <v>0.1033</v>
      </c>
      <c r="W105" s="50">
        <v>0.1014</v>
      </c>
      <c r="X105" s="50">
        <v>0.37490000000000001</v>
      </c>
      <c r="Y105" s="53">
        <v>3.5255000000000001</v>
      </c>
      <c r="Z105" s="50">
        <v>4.0307000000000004</v>
      </c>
      <c r="AA105" s="50">
        <v>2.93E-2</v>
      </c>
      <c r="AB105" s="50">
        <v>0.14130000000000001</v>
      </c>
      <c r="AC105" s="50">
        <v>100</v>
      </c>
    </row>
    <row r="106" spans="1:29" x14ac:dyDescent="0.25">
      <c r="A106" s="50" t="s">
        <v>14</v>
      </c>
      <c r="B106" s="83">
        <v>42163</v>
      </c>
      <c r="C106" s="50">
        <v>75.429500000000004</v>
      </c>
      <c r="D106" s="50">
        <v>9.5600000000000004E-2</v>
      </c>
      <c r="E106" s="50">
        <v>12.311199999999999</v>
      </c>
      <c r="F106" s="50">
        <v>0.59040000000000004</v>
      </c>
      <c r="G106" s="50">
        <v>0</v>
      </c>
      <c r="H106" s="50">
        <v>7.8700000000000006E-2</v>
      </c>
      <c r="I106" s="50">
        <v>0.33169999999999999</v>
      </c>
      <c r="J106" s="50">
        <v>4.2744</v>
      </c>
      <c r="K106" s="50">
        <v>3.7879</v>
      </c>
      <c r="L106" s="50">
        <v>5.5999999999999999E-3</v>
      </c>
      <c r="M106" s="50">
        <v>0.187</v>
      </c>
      <c r="N106" s="50">
        <v>97.091999999999999</v>
      </c>
      <c r="Q106" s="50" t="s">
        <v>14</v>
      </c>
      <c r="R106" s="50">
        <v>77.688699999999997</v>
      </c>
      <c r="S106" s="50">
        <v>9.8500000000000004E-2</v>
      </c>
      <c r="T106" s="50">
        <v>12.6799</v>
      </c>
      <c r="U106" s="50">
        <v>0.60809999999999997</v>
      </c>
      <c r="V106" s="50">
        <v>0</v>
      </c>
      <c r="W106" s="50">
        <v>8.1100000000000005E-2</v>
      </c>
      <c r="X106" s="50">
        <v>0.34160000000000001</v>
      </c>
      <c r="Y106" s="53">
        <v>4.4024000000000001</v>
      </c>
      <c r="Z106" s="50">
        <v>3.9014000000000002</v>
      </c>
      <c r="AA106" s="50">
        <v>5.7999999999999996E-3</v>
      </c>
      <c r="AB106" s="50">
        <v>0.19259999999999999</v>
      </c>
      <c r="AC106" s="50">
        <v>100</v>
      </c>
    </row>
    <row r="107" spans="1:29" x14ac:dyDescent="0.25">
      <c r="A107" s="50" t="s">
        <v>14</v>
      </c>
      <c r="B107" s="83">
        <v>42163</v>
      </c>
      <c r="C107" s="50">
        <v>74.364199999999997</v>
      </c>
      <c r="D107" s="50">
        <v>9.4299999999999995E-2</v>
      </c>
      <c r="E107" s="50">
        <v>12.2849</v>
      </c>
      <c r="F107" s="50">
        <v>0.52839999999999998</v>
      </c>
      <c r="G107" s="50">
        <v>0.10059999999999999</v>
      </c>
      <c r="H107" s="50">
        <v>0</v>
      </c>
      <c r="I107" s="50">
        <v>0.31869999999999998</v>
      </c>
      <c r="J107" s="50">
        <v>4.0063000000000004</v>
      </c>
      <c r="K107" s="50">
        <v>3.7892999999999999</v>
      </c>
      <c r="L107" s="50">
        <v>0</v>
      </c>
      <c r="M107" s="50">
        <v>0.16439999999999999</v>
      </c>
      <c r="N107" s="50">
        <v>95.6511</v>
      </c>
      <c r="Q107" s="50" t="s">
        <v>14</v>
      </c>
      <c r="R107" s="50">
        <v>77.7453</v>
      </c>
      <c r="S107" s="50">
        <v>9.8599999999999993E-2</v>
      </c>
      <c r="T107" s="50">
        <v>12.843400000000001</v>
      </c>
      <c r="U107" s="50">
        <v>0.5524</v>
      </c>
      <c r="V107" s="50">
        <v>0.1052</v>
      </c>
      <c r="W107" s="50">
        <v>0</v>
      </c>
      <c r="X107" s="50">
        <v>0.3332</v>
      </c>
      <c r="Y107" s="53">
        <v>4.1885000000000003</v>
      </c>
      <c r="Z107" s="50">
        <v>3.9615999999999998</v>
      </c>
      <c r="AA107" s="50">
        <v>0</v>
      </c>
      <c r="AB107" s="50">
        <v>0.1719</v>
      </c>
      <c r="AC107" s="50">
        <v>100</v>
      </c>
    </row>
    <row r="108" spans="1:29" x14ac:dyDescent="0.25">
      <c r="A108" s="50" t="s">
        <v>14</v>
      </c>
      <c r="B108" s="83">
        <v>42163</v>
      </c>
      <c r="C108" s="50">
        <v>74.688100000000006</v>
      </c>
      <c r="D108" s="50">
        <v>0.10349999999999999</v>
      </c>
      <c r="E108" s="50">
        <v>11.7903</v>
      </c>
      <c r="F108" s="50">
        <v>0.52159999999999995</v>
      </c>
      <c r="G108" s="50">
        <v>9.0999999999999998E-2</v>
      </c>
      <c r="H108" s="50">
        <v>0.12230000000000001</v>
      </c>
      <c r="I108" s="50">
        <v>0.60950000000000004</v>
      </c>
      <c r="J108" s="50">
        <v>3.552</v>
      </c>
      <c r="K108" s="50">
        <v>3.5903</v>
      </c>
      <c r="L108" s="50">
        <v>4.4900000000000002E-2</v>
      </c>
      <c r="M108" s="50">
        <v>0.19220000000000001</v>
      </c>
      <c r="N108" s="50">
        <v>95.305700000000002</v>
      </c>
      <c r="Q108" s="50" t="s">
        <v>14</v>
      </c>
      <c r="R108" s="50">
        <v>78.366900000000001</v>
      </c>
      <c r="S108" s="50">
        <v>0.1086</v>
      </c>
      <c r="T108" s="50">
        <v>12.371</v>
      </c>
      <c r="U108" s="50">
        <v>0.54730000000000001</v>
      </c>
      <c r="V108" s="50">
        <v>9.5500000000000002E-2</v>
      </c>
      <c r="W108" s="50">
        <v>0.1283</v>
      </c>
      <c r="X108" s="50">
        <v>0.63949999999999996</v>
      </c>
      <c r="Y108" s="53">
        <v>3.7269999999999999</v>
      </c>
      <c r="Z108" s="50">
        <v>3.7671000000000001</v>
      </c>
      <c r="AA108" s="50">
        <v>4.7100000000000003E-2</v>
      </c>
      <c r="AB108" s="50">
        <v>0.20169999999999999</v>
      </c>
      <c r="AC108" s="50">
        <v>100</v>
      </c>
    </row>
    <row r="109" spans="1:29" x14ac:dyDescent="0.25">
      <c r="A109" s="50" t="s">
        <v>14</v>
      </c>
      <c r="B109" s="83">
        <v>42163</v>
      </c>
      <c r="C109" s="50">
        <v>76.094300000000004</v>
      </c>
      <c r="D109" s="50">
        <v>5.5100000000000003E-2</v>
      </c>
      <c r="E109" s="50">
        <v>12.530900000000001</v>
      </c>
      <c r="F109" s="50">
        <v>0.58430000000000004</v>
      </c>
      <c r="G109" s="50">
        <v>8.7300000000000003E-2</v>
      </c>
      <c r="H109" s="50">
        <v>9.9000000000000008E-3</v>
      </c>
      <c r="I109" s="50">
        <v>0.36630000000000001</v>
      </c>
      <c r="J109" s="50">
        <v>4.1087999999999996</v>
      </c>
      <c r="K109" s="50">
        <v>3.6996000000000002</v>
      </c>
      <c r="L109" s="50">
        <v>6.1999999999999998E-3</v>
      </c>
      <c r="M109" s="50">
        <v>0.11940000000000001</v>
      </c>
      <c r="N109" s="50">
        <v>97.662099999999995</v>
      </c>
      <c r="Q109" s="50" t="s">
        <v>14</v>
      </c>
      <c r="R109" s="50">
        <v>77.915899999999993</v>
      </c>
      <c r="S109" s="50">
        <v>5.6399999999999999E-2</v>
      </c>
      <c r="T109" s="50">
        <v>12.8309</v>
      </c>
      <c r="U109" s="50">
        <v>0.59830000000000005</v>
      </c>
      <c r="V109" s="50">
        <v>8.9399999999999993E-2</v>
      </c>
      <c r="W109" s="50">
        <v>1.01E-2</v>
      </c>
      <c r="X109" s="50">
        <v>0.37509999999999999</v>
      </c>
      <c r="Y109" s="53">
        <v>4.2072000000000003</v>
      </c>
      <c r="Z109" s="50">
        <v>3.7881999999999998</v>
      </c>
      <c r="AA109" s="50">
        <v>6.3E-3</v>
      </c>
      <c r="AB109" s="50">
        <v>0.12230000000000001</v>
      </c>
      <c r="AC109" s="50">
        <v>100</v>
      </c>
    </row>
    <row r="110" spans="1:29" x14ac:dyDescent="0.25">
      <c r="A110" s="50" t="s">
        <v>14</v>
      </c>
      <c r="B110" s="83">
        <v>42163</v>
      </c>
      <c r="C110" s="50">
        <v>76.052199999999999</v>
      </c>
      <c r="D110" s="50">
        <v>7.22E-2</v>
      </c>
      <c r="E110" s="50">
        <v>12.559799999999999</v>
      </c>
      <c r="F110" s="50">
        <v>0.53710000000000002</v>
      </c>
      <c r="G110" s="50">
        <v>6.7400000000000002E-2</v>
      </c>
      <c r="H110" s="50">
        <v>9.4100000000000003E-2</v>
      </c>
      <c r="I110" s="50">
        <v>0.31519999999999998</v>
      </c>
      <c r="J110" s="50">
        <v>4.1623000000000001</v>
      </c>
      <c r="K110" s="50">
        <v>3.8807999999999998</v>
      </c>
      <c r="L110" s="50">
        <v>3.27E-2</v>
      </c>
      <c r="M110" s="50">
        <v>0.12770000000000001</v>
      </c>
      <c r="N110" s="50">
        <v>97.901499999999999</v>
      </c>
      <c r="Q110" s="50" t="s">
        <v>14</v>
      </c>
      <c r="R110" s="50">
        <v>77.682400000000001</v>
      </c>
      <c r="S110" s="50">
        <v>7.3700000000000002E-2</v>
      </c>
      <c r="T110" s="50">
        <v>12.829000000000001</v>
      </c>
      <c r="U110" s="50">
        <v>0.54859999999999998</v>
      </c>
      <c r="V110" s="50">
        <v>6.88E-2</v>
      </c>
      <c r="W110" s="50">
        <v>9.6100000000000005E-2</v>
      </c>
      <c r="X110" s="50">
        <v>0.32200000000000001</v>
      </c>
      <c r="Y110" s="53">
        <v>4.2515000000000001</v>
      </c>
      <c r="Z110" s="50">
        <v>3.964</v>
      </c>
      <c r="AA110" s="50">
        <v>3.3399999999999999E-2</v>
      </c>
      <c r="AB110" s="50">
        <v>0.13039999999999999</v>
      </c>
      <c r="AC110" s="50">
        <v>100</v>
      </c>
    </row>
    <row r="111" spans="1:29" x14ac:dyDescent="0.25">
      <c r="A111" s="50" t="s">
        <v>14</v>
      </c>
      <c r="B111" s="83">
        <v>42163</v>
      </c>
      <c r="C111" s="50">
        <v>73.665199999999999</v>
      </c>
      <c r="D111" s="50">
        <v>0.1023</v>
      </c>
      <c r="E111" s="50">
        <v>12.090299999999999</v>
      </c>
      <c r="F111" s="50">
        <v>0.62329999999999997</v>
      </c>
      <c r="G111" s="50">
        <v>5.9700000000000003E-2</v>
      </c>
      <c r="H111" s="50">
        <v>1.46E-2</v>
      </c>
      <c r="I111" s="50">
        <v>0.34920000000000001</v>
      </c>
      <c r="J111" s="50">
        <v>3.9323000000000001</v>
      </c>
      <c r="K111" s="50">
        <v>3.7806999999999999</v>
      </c>
      <c r="L111" s="50">
        <v>1.1999999999999999E-3</v>
      </c>
      <c r="M111" s="50">
        <v>0.22220000000000001</v>
      </c>
      <c r="N111" s="50">
        <v>94.840999999999994</v>
      </c>
      <c r="Q111" s="50" t="s">
        <v>14</v>
      </c>
      <c r="R111" s="50">
        <v>77.672300000000007</v>
      </c>
      <c r="S111" s="50">
        <v>0.1079</v>
      </c>
      <c r="T111" s="50">
        <v>12.747999999999999</v>
      </c>
      <c r="U111" s="50">
        <v>0.65720000000000001</v>
      </c>
      <c r="V111" s="50">
        <v>6.2899999999999998E-2</v>
      </c>
      <c r="W111" s="50">
        <v>1.54E-2</v>
      </c>
      <c r="X111" s="50">
        <v>0.36820000000000003</v>
      </c>
      <c r="Y111" s="53">
        <v>4.1462000000000003</v>
      </c>
      <c r="Z111" s="50">
        <v>3.9864000000000002</v>
      </c>
      <c r="AA111" s="50">
        <v>1.2999999999999999E-3</v>
      </c>
      <c r="AB111" s="50">
        <v>0.23430000000000001</v>
      </c>
      <c r="AC111" s="50">
        <v>100</v>
      </c>
    </row>
    <row r="112" spans="1:29" x14ac:dyDescent="0.25">
      <c r="A112" s="50" t="s">
        <v>14</v>
      </c>
      <c r="B112" s="83">
        <v>42163</v>
      </c>
      <c r="C112" s="50">
        <v>76.293700000000001</v>
      </c>
      <c r="D112" s="50">
        <v>6.6900000000000001E-2</v>
      </c>
      <c r="E112" s="50">
        <v>12.3109</v>
      </c>
      <c r="F112" s="50">
        <v>0.57389999999999997</v>
      </c>
      <c r="G112" s="50">
        <v>9.8199999999999996E-2</v>
      </c>
      <c r="H112" s="50">
        <v>7.0300000000000001E-2</v>
      </c>
      <c r="I112" s="50">
        <v>0.3196</v>
      </c>
      <c r="J112" s="50">
        <v>3.9148999999999998</v>
      </c>
      <c r="K112" s="50">
        <v>3.9824999999999999</v>
      </c>
      <c r="L112" s="50">
        <v>3.7499999999999999E-2</v>
      </c>
      <c r="M112" s="50">
        <v>0.13070000000000001</v>
      </c>
      <c r="N112" s="50">
        <v>97.799099999999996</v>
      </c>
      <c r="Q112" s="50" t="s">
        <v>14</v>
      </c>
      <c r="R112" s="50">
        <v>78.010599999999997</v>
      </c>
      <c r="S112" s="50">
        <v>6.8400000000000002E-2</v>
      </c>
      <c r="T112" s="50">
        <v>12.587899999999999</v>
      </c>
      <c r="U112" s="50">
        <v>0.58679999999999999</v>
      </c>
      <c r="V112" s="50">
        <v>0.1004</v>
      </c>
      <c r="W112" s="50">
        <v>7.1900000000000006E-2</v>
      </c>
      <c r="X112" s="50">
        <v>0.32679999999999998</v>
      </c>
      <c r="Y112" s="53">
        <v>4.0030000000000001</v>
      </c>
      <c r="Z112" s="50">
        <v>4.0720999999999998</v>
      </c>
      <c r="AA112" s="50">
        <v>3.8300000000000001E-2</v>
      </c>
      <c r="AB112" s="50">
        <v>0.1336</v>
      </c>
      <c r="AC112" s="50">
        <v>100</v>
      </c>
    </row>
    <row r="113" spans="1:29" x14ac:dyDescent="0.25">
      <c r="A113" s="50" t="s">
        <v>14</v>
      </c>
      <c r="B113" s="83">
        <v>42163</v>
      </c>
      <c r="C113" s="50">
        <v>75.102099999999993</v>
      </c>
      <c r="D113" s="50">
        <v>9.5799999999999996E-2</v>
      </c>
      <c r="E113" s="50">
        <v>12.217700000000001</v>
      </c>
      <c r="F113" s="50">
        <v>0.4723</v>
      </c>
      <c r="G113" s="50">
        <v>0.1053</v>
      </c>
      <c r="H113" s="50">
        <v>3.4000000000000002E-2</v>
      </c>
      <c r="I113" s="50">
        <v>0.34810000000000002</v>
      </c>
      <c r="J113" s="50">
        <v>3.9112</v>
      </c>
      <c r="K113" s="50">
        <v>3.7761</v>
      </c>
      <c r="L113" s="50">
        <v>4.0599999999999997E-2</v>
      </c>
      <c r="M113" s="50">
        <v>0.15129999999999999</v>
      </c>
      <c r="N113" s="50">
        <v>96.254499999999993</v>
      </c>
      <c r="Q113" s="50" t="s">
        <v>14</v>
      </c>
      <c r="R113" s="50">
        <v>78.024500000000003</v>
      </c>
      <c r="S113" s="50">
        <v>9.9500000000000005E-2</v>
      </c>
      <c r="T113" s="50">
        <v>12.693099999999999</v>
      </c>
      <c r="U113" s="50">
        <v>0.49070000000000003</v>
      </c>
      <c r="V113" s="50">
        <v>0.1094</v>
      </c>
      <c r="W113" s="50">
        <v>3.5299999999999998E-2</v>
      </c>
      <c r="X113" s="50">
        <v>0.36159999999999998</v>
      </c>
      <c r="Y113" s="53">
        <v>4.0633999999999997</v>
      </c>
      <c r="Z113" s="50">
        <v>3.923</v>
      </c>
      <c r="AA113" s="50">
        <v>4.2200000000000001E-2</v>
      </c>
      <c r="AB113" s="50">
        <v>0.15720000000000001</v>
      </c>
      <c r="AC113" s="50">
        <v>100</v>
      </c>
    </row>
    <row r="114" spans="1:29" x14ac:dyDescent="0.25">
      <c r="A114" s="50" t="s">
        <v>14</v>
      </c>
      <c r="B114" s="83">
        <v>42163</v>
      </c>
      <c r="C114" s="50">
        <v>76.352000000000004</v>
      </c>
      <c r="D114" s="50">
        <v>1.5699999999999999E-2</v>
      </c>
      <c r="E114" s="50">
        <v>12.422000000000001</v>
      </c>
      <c r="F114" s="50">
        <v>0.56610000000000005</v>
      </c>
      <c r="G114" s="50">
        <v>7.6899999999999996E-2</v>
      </c>
      <c r="H114" s="50">
        <v>6.7599999999999993E-2</v>
      </c>
      <c r="I114" s="50">
        <v>0.3493</v>
      </c>
      <c r="J114" s="50">
        <v>4.1146000000000003</v>
      </c>
      <c r="K114" s="50">
        <v>3.9510000000000001</v>
      </c>
      <c r="L114" s="50">
        <v>3.1199999999999999E-2</v>
      </c>
      <c r="M114" s="50">
        <v>0.1346</v>
      </c>
      <c r="N114" s="50">
        <v>98.081000000000003</v>
      </c>
      <c r="Q114" s="50" t="s">
        <v>14</v>
      </c>
      <c r="R114" s="50">
        <v>77.8459</v>
      </c>
      <c r="S114" s="50">
        <v>1.6E-2</v>
      </c>
      <c r="T114" s="50">
        <v>12.664999999999999</v>
      </c>
      <c r="U114" s="50">
        <v>0.57720000000000005</v>
      </c>
      <c r="V114" s="50">
        <v>7.8399999999999997E-2</v>
      </c>
      <c r="W114" s="50">
        <v>6.8900000000000003E-2</v>
      </c>
      <c r="X114" s="50">
        <v>0.35610000000000003</v>
      </c>
      <c r="Y114" s="53">
        <v>4.1951000000000001</v>
      </c>
      <c r="Z114" s="50">
        <v>4.0282999999999998</v>
      </c>
      <c r="AA114" s="50">
        <v>3.1800000000000002E-2</v>
      </c>
      <c r="AB114" s="50">
        <v>0.13719999999999999</v>
      </c>
      <c r="AC114" s="50">
        <v>100</v>
      </c>
    </row>
    <row r="115" spans="1:29" x14ac:dyDescent="0.25">
      <c r="A115" s="50" t="s">
        <v>14</v>
      </c>
      <c r="B115" s="83">
        <v>42163</v>
      </c>
      <c r="C115" s="50">
        <v>74.177800000000005</v>
      </c>
      <c r="D115" s="50">
        <v>6.1600000000000002E-2</v>
      </c>
      <c r="E115" s="50">
        <v>12.167</v>
      </c>
      <c r="F115" s="50">
        <v>0.58830000000000005</v>
      </c>
      <c r="G115" s="50">
        <v>5.1299999999999998E-2</v>
      </c>
      <c r="H115" s="50">
        <v>5.0599999999999999E-2</v>
      </c>
      <c r="I115" s="50">
        <v>0.3342</v>
      </c>
      <c r="J115" s="50">
        <v>3.8849999999999998</v>
      </c>
      <c r="K115" s="50">
        <v>3.8614999999999999</v>
      </c>
      <c r="L115" s="50">
        <v>4.2000000000000003E-2</v>
      </c>
      <c r="M115" s="50">
        <v>0.1305</v>
      </c>
      <c r="N115" s="50">
        <v>95.349800000000002</v>
      </c>
      <c r="Q115" s="50" t="s">
        <v>14</v>
      </c>
      <c r="R115" s="50">
        <v>77.795400000000001</v>
      </c>
      <c r="S115" s="50">
        <v>6.4600000000000005E-2</v>
      </c>
      <c r="T115" s="50">
        <v>12.760400000000001</v>
      </c>
      <c r="U115" s="50">
        <v>0.61699999999999999</v>
      </c>
      <c r="V115" s="50">
        <v>5.3800000000000001E-2</v>
      </c>
      <c r="W115" s="50">
        <v>5.3100000000000001E-2</v>
      </c>
      <c r="X115" s="50">
        <v>0.35049999999999998</v>
      </c>
      <c r="Y115" s="53">
        <v>4.0744999999999996</v>
      </c>
      <c r="Z115" s="50">
        <v>4.0498000000000003</v>
      </c>
      <c r="AA115" s="50">
        <v>4.3999999999999997E-2</v>
      </c>
      <c r="AB115" s="50">
        <v>0.13689999999999999</v>
      </c>
      <c r="AC115" s="50">
        <v>100</v>
      </c>
    </row>
    <row r="116" spans="1:29" x14ac:dyDescent="0.25"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</row>
    <row r="118" spans="1:29" s="69" customFormat="1" x14ac:dyDescent="0.25">
      <c r="A118" s="68" t="s">
        <v>15</v>
      </c>
      <c r="B118" s="82">
        <v>42593</v>
      </c>
      <c r="C118" s="53">
        <v>61.310600000000001</v>
      </c>
      <c r="D118" s="53">
        <v>0.80720000000000003</v>
      </c>
      <c r="E118" s="53">
        <v>16.576799999999999</v>
      </c>
      <c r="F118" s="53">
        <v>5.5236000000000001</v>
      </c>
      <c r="G118" s="53">
        <v>0.2051</v>
      </c>
      <c r="H118" s="53">
        <v>1.1084000000000001</v>
      </c>
      <c r="I118" s="53">
        <v>2.5945</v>
      </c>
      <c r="J118" s="53">
        <v>6.1543000000000001</v>
      </c>
      <c r="K118" s="53">
        <v>4.4511000000000003</v>
      </c>
      <c r="L118" s="53">
        <v>0.3206</v>
      </c>
      <c r="M118" s="53">
        <v>0.24679999999999999</v>
      </c>
      <c r="N118" s="53">
        <v>99.299000000000007</v>
      </c>
      <c r="Q118" s="68" t="s">
        <v>15</v>
      </c>
      <c r="R118" s="53">
        <v>61.743400000000001</v>
      </c>
      <c r="S118" s="53">
        <v>0.81289999999999996</v>
      </c>
      <c r="T118" s="53">
        <v>16.6938</v>
      </c>
      <c r="U118" s="53">
        <v>5.5625999999999998</v>
      </c>
      <c r="V118" s="53">
        <v>0.20649999999999999</v>
      </c>
      <c r="W118" s="53">
        <v>1.1162000000000001</v>
      </c>
      <c r="X118" s="53">
        <v>2.6128</v>
      </c>
      <c r="Y118" s="53">
        <v>6.1977000000000002</v>
      </c>
      <c r="Z118" s="53">
        <v>4.4824999999999999</v>
      </c>
      <c r="AA118" s="53">
        <v>0.32290000000000002</v>
      </c>
      <c r="AB118" s="53">
        <v>0.2485</v>
      </c>
      <c r="AC118" s="58">
        <v>100</v>
      </c>
    </row>
    <row r="119" spans="1:29" s="69" customFormat="1" x14ac:dyDescent="0.25">
      <c r="A119" s="68" t="s">
        <v>15</v>
      </c>
      <c r="B119" s="82">
        <v>42593</v>
      </c>
      <c r="C119" s="53">
        <v>59.073</v>
      </c>
      <c r="D119" s="53">
        <v>0.76180000000000003</v>
      </c>
      <c r="E119" s="53">
        <v>15.9514</v>
      </c>
      <c r="F119" s="53">
        <v>5.3815999999999997</v>
      </c>
      <c r="G119" s="53">
        <v>0.27179999999999999</v>
      </c>
      <c r="H119" s="53">
        <v>0.96179999999999999</v>
      </c>
      <c r="I119" s="53">
        <v>2.4679000000000002</v>
      </c>
      <c r="J119" s="53">
        <v>5.8902999999999999</v>
      </c>
      <c r="K119" s="53">
        <v>4.4946000000000002</v>
      </c>
      <c r="L119" s="53">
        <v>0.32590000000000002</v>
      </c>
      <c r="M119" s="53">
        <v>0.22700000000000001</v>
      </c>
      <c r="N119" s="53">
        <v>95.807100000000005</v>
      </c>
      <c r="Q119" s="85" t="s">
        <v>15</v>
      </c>
      <c r="R119" s="53">
        <v>61.658299999999997</v>
      </c>
      <c r="S119" s="53">
        <v>0.79510000000000003</v>
      </c>
      <c r="T119" s="53">
        <v>16.6495</v>
      </c>
      <c r="U119" s="53">
        <v>5.6170999999999998</v>
      </c>
      <c r="V119" s="53">
        <v>0.28370000000000001</v>
      </c>
      <c r="W119" s="53">
        <v>1.0039</v>
      </c>
      <c r="X119" s="53">
        <v>2.5758999999999999</v>
      </c>
      <c r="Y119" s="53">
        <v>6.1481000000000003</v>
      </c>
      <c r="Z119" s="53">
        <v>4.6913</v>
      </c>
      <c r="AA119" s="53">
        <v>0.3402</v>
      </c>
      <c r="AB119" s="53">
        <v>0.2369</v>
      </c>
      <c r="AC119" s="58">
        <v>100</v>
      </c>
    </row>
    <row r="120" spans="1:29" s="69" customFormat="1" x14ac:dyDescent="0.25">
      <c r="A120" s="68" t="s">
        <v>15</v>
      </c>
      <c r="B120" s="82">
        <v>42593</v>
      </c>
      <c r="C120" s="53">
        <v>59.355499999999999</v>
      </c>
      <c r="D120" s="53">
        <v>0.69030000000000002</v>
      </c>
      <c r="E120" s="53">
        <v>15.9558</v>
      </c>
      <c r="F120" s="53">
        <v>5.5881999999999996</v>
      </c>
      <c r="G120" s="53">
        <v>0.1507</v>
      </c>
      <c r="H120" s="53">
        <v>0.99299999999999999</v>
      </c>
      <c r="I120" s="53">
        <v>2.3946000000000001</v>
      </c>
      <c r="J120" s="53">
        <v>6.1226000000000003</v>
      </c>
      <c r="K120" s="53">
        <v>4.4775999999999998</v>
      </c>
      <c r="L120" s="53">
        <v>0.30220000000000002</v>
      </c>
      <c r="M120" s="53">
        <v>0.23749999999999999</v>
      </c>
      <c r="N120" s="53">
        <v>96.268000000000001</v>
      </c>
      <c r="Q120" s="68" t="s">
        <v>15</v>
      </c>
      <c r="R120" s="53">
        <v>61.656500000000001</v>
      </c>
      <c r="S120" s="53">
        <v>0.71709999999999996</v>
      </c>
      <c r="T120" s="53">
        <v>16.574400000000001</v>
      </c>
      <c r="U120" s="53">
        <v>5.8048000000000002</v>
      </c>
      <c r="V120" s="53">
        <v>0.1565</v>
      </c>
      <c r="W120" s="53">
        <v>1.0315000000000001</v>
      </c>
      <c r="X120" s="53">
        <v>2.4874000000000001</v>
      </c>
      <c r="Y120" s="53">
        <v>6.36</v>
      </c>
      <c r="Z120" s="53">
        <v>4.6512000000000002</v>
      </c>
      <c r="AA120" s="53">
        <v>0.31390000000000001</v>
      </c>
      <c r="AB120" s="53">
        <v>0.2467</v>
      </c>
      <c r="AC120" s="58">
        <v>100</v>
      </c>
    </row>
    <row r="121" spans="1:29" s="53" customFormat="1" x14ac:dyDescent="0.25">
      <c r="A121" s="68" t="s">
        <v>15</v>
      </c>
      <c r="B121" s="82">
        <v>42593</v>
      </c>
      <c r="C121" s="53">
        <v>61.1145</v>
      </c>
      <c r="D121" s="53">
        <v>0.8569</v>
      </c>
      <c r="E121" s="53">
        <v>16.441099999999999</v>
      </c>
      <c r="F121" s="53">
        <v>5.7218</v>
      </c>
      <c r="G121" s="53">
        <v>0.18029999999999999</v>
      </c>
      <c r="H121" s="53">
        <v>1.1195999999999999</v>
      </c>
      <c r="I121" s="53">
        <v>2.5085999999999999</v>
      </c>
      <c r="J121" s="53">
        <v>5.9612999999999996</v>
      </c>
      <c r="K121" s="53">
        <v>4.5606999999999998</v>
      </c>
      <c r="L121" s="53">
        <v>0.37309999999999999</v>
      </c>
      <c r="M121" s="53">
        <v>0.20730000000000001</v>
      </c>
      <c r="N121" s="53">
        <v>99.045199999999994</v>
      </c>
      <c r="Q121" s="68" t="s">
        <v>15</v>
      </c>
      <c r="R121" s="53">
        <v>61.703600000000002</v>
      </c>
      <c r="S121" s="53">
        <v>0.86519999999999997</v>
      </c>
      <c r="T121" s="53">
        <v>16.599599999999999</v>
      </c>
      <c r="U121" s="53">
        <v>5.7770000000000001</v>
      </c>
      <c r="V121" s="53">
        <v>0.182</v>
      </c>
      <c r="W121" s="53">
        <v>1.1304000000000001</v>
      </c>
      <c r="X121" s="53">
        <v>2.5327999999999999</v>
      </c>
      <c r="Y121" s="53">
        <v>6.0187999999999997</v>
      </c>
      <c r="Z121" s="53">
        <v>4.6047000000000002</v>
      </c>
      <c r="AA121" s="53">
        <v>0.37669999999999998</v>
      </c>
      <c r="AB121" s="53">
        <v>0.20930000000000001</v>
      </c>
      <c r="AC121" s="58">
        <v>100</v>
      </c>
    </row>
    <row r="122" spans="1:29" s="69" customFormat="1" x14ac:dyDescent="0.25">
      <c r="A122" s="68" t="s">
        <v>15</v>
      </c>
      <c r="B122" s="82">
        <v>42593</v>
      </c>
      <c r="C122" s="53">
        <v>58.235700000000001</v>
      </c>
      <c r="D122" s="53">
        <v>0.74670000000000003</v>
      </c>
      <c r="E122" s="53">
        <v>15.706899999999999</v>
      </c>
      <c r="F122" s="53">
        <v>5.0877999999999997</v>
      </c>
      <c r="G122" s="53">
        <v>0.2571</v>
      </c>
      <c r="H122" s="53">
        <v>1.0686</v>
      </c>
      <c r="I122" s="53">
        <v>2.4794999999999998</v>
      </c>
      <c r="J122" s="53">
        <v>5.5385999999999997</v>
      </c>
      <c r="K122" s="53">
        <v>4.2476000000000003</v>
      </c>
      <c r="L122" s="53">
        <v>0.41849999999999998</v>
      </c>
      <c r="M122" s="53">
        <v>0.26740000000000003</v>
      </c>
      <c r="N122" s="53">
        <v>94.054400000000001</v>
      </c>
      <c r="Q122" s="68" t="s">
        <v>15</v>
      </c>
      <c r="R122" s="53">
        <v>61.917000000000002</v>
      </c>
      <c r="S122" s="53">
        <v>0.79390000000000005</v>
      </c>
      <c r="T122" s="53">
        <v>16.6998</v>
      </c>
      <c r="U122" s="53">
        <v>5.4093999999999998</v>
      </c>
      <c r="V122" s="53">
        <v>0.27339999999999998</v>
      </c>
      <c r="W122" s="53">
        <v>1.1362000000000001</v>
      </c>
      <c r="X122" s="53">
        <v>2.6362000000000001</v>
      </c>
      <c r="Y122" s="53">
        <v>5.8887</v>
      </c>
      <c r="Z122" s="53">
        <v>4.5160999999999998</v>
      </c>
      <c r="AA122" s="53">
        <v>0.44500000000000001</v>
      </c>
      <c r="AB122" s="53">
        <v>0.2843</v>
      </c>
      <c r="AC122" s="58">
        <v>100</v>
      </c>
    </row>
    <row r="123" spans="1:29" s="53" customFormat="1" x14ac:dyDescent="0.25">
      <c r="A123" s="68" t="s">
        <v>15</v>
      </c>
      <c r="B123" s="82">
        <v>42593</v>
      </c>
      <c r="C123" s="53">
        <v>60.0366</v>
      </c>
      <c r="D123" s="53">
        <v>0.72629999999999995</v>
      </c>
      <c r="E123" s="53">
        <v>16.230699999999999</v>
      </c>
      <c r="F123" s="53">
        <v>5.3170000000000002</v>
      </c>
      <c r="G123" s="53">
        <v>0.28360000000000002</v>
      </c>
      <c r="H123" s="53">
        <v>1.0593999999999999</v>
      </c>
      <c r="I123" s="53">
        <v>2.3982999999999999</v>
      </c>
      <c r="J123" s="53">
        <v>5.9795999999999996</v>
      </c>
      <c r="K123" s="53">
        <v>4.4199000000000002</v>
      </c>
      <c r="L123" s="53">
        <v>0.37280000000000002</v>
      </c>
      <c r="M123" s="53">
        <v>0.22450000000000001</v>
      </c>
      <c r="N123" s="53">
        <v>97.048699999999997</v>
      </c>
      <c r="Q123" s="68" t="s">
        <v>15</v>
      </c>
      <c r="R123" s="53">
        <v>61.862299999999998</v>
      </c>
      <c r="S123" s="53">
        <v>0.74839999999999995</v>
      </c>
      <c r="T123" s="53">
        <v>16.724299999999999</v>
      </c>
      <c r="U123" s="53">
        <v>5.4786999999999999</v>
      </c>
      <c r="V123" s="53">
        <v>0.29220000000000002</v>
      </c>
      <c r="W123" s="53">
        <v>1.0915999999999999</v>
      </c>
      <c r="X123" s="53">
        <v>2.4712000000000001</v>
      </c>
      <c r="Y123" s="53">
        <v>6.1614000000000004</v>
      </c>
      <c r="Z123" s="53">
        <v>4.5542999999999996</v>
      </c>
      <c r="AA123" s="53">
        <v>0.3841</v>
      </c>
      <c r="AB123" s="53">
        <v>0.23130000000000001</v>
      </c>
      <c r="AC123" s="58">
        <v>100</v>
      </c>
    </row>
    <row r="124" spans="1:29" s="53" customFormat="1" x14ac:dyDescent="0.25">
      <c r="A124" s="68" t="s">
        <v>15</v>
      </c>
      <c r="B124" s="82">
        <v>42593</v>
      </c>
      <c r="C124" s="53">
        <v>59.75</v>
      </c>
      <c r="D124" s="53">
        <v>0.80069999999999997</v>
      </c>
      <c r="E124" s="53">
        <v>16.209099999999999</v>
      </c>
      <c r="F124" s="53">
        <v>5.7282000000000002</v>
      </c>
      <c r="G124" s="53">
        <v>0.2215</v>
      </c>
      <c r="H124" s="53">
        <v>1.1277999999999999</v>
      </c>
      <c r="I124" s="53">
        <v>2.6425999999999998</v>
      </c>
      <c r="J124" s="53">
        <v>5.6836000000000002</v>
      </c>
      <c r="K124" s="53">
        <v>4.3764000000000003</v>
      </c>
      <c r="L124" s="53">
        <v>0.36130000000000001</v>
      </c>
      <c r="M124" s="53">
        <v>0.19939999999999999</v>
      </c>
      <c r="N124" s="53">
        <v>97.1006</v>
      </c>
      <c r="Q124" s="68" t="s">
        <v>15</v>
      </c>
      <c r="R124" s="53">
        <v>61.534100000000002</v>
      </c>
      <c r="S124" s="53">
        <v>0.8246</v>
      </c>
      <c r="T124" s="53">
        <v>16.693100000000001</v>
      </c>
      <c r="U124" s="53">
        <v>5.8992000000000004</v>
      </c>
      <c r="V124" s="53">
        <v>0.2281</v>
      </c>
      <c r="W124" s="53">
        <v>1.1615</v>
      </c>
      <c r="X124" s="53">
        <v>2.7214999999999998</v>
      </c>
      <c r="Y124" s="53">
        <v>5.8532999999999999</v>
      </c>
      <c r="Z124" s="53">
        <v>4.5071000000000003</v>
      </c>
      <c r="AA124" s="53">
        <v>0.37209999999999999</v>
      </c>
      <c r="AB124" s="53">
        <v>0.2054</v>
      </c>
      <c r="AC124" s="58">
        <v>100</v>
      </c>
    </row>
    <row r="125" spans="1:29" s="69" customFormat="1" x14ac:dyDescent="0.25">
      <c r="A125" s="68" t="s">
        <v>15</v>
      </c>
      <c r="B125" s="82">
        <v>42593</v>
      </c>
      <c r="C125" s="53">
        <v>59.626800000000003</v>
      </c>
      <c r="D125" s="53">
        <v>0.75119999999999998</v>
      </c>
      <c r="E125" s="53">
        <v>15.979200000000001</v>
      </c>
      <c r="F125" s="53">
        <v>5.3978000000000002</v>
      </c>
      <c r="G125" s="53">
        <v>0.21779999999999999</v>
      </c>
      <c r="H125" s="53">
        <v>1.0027999999999999</v>
      </c>
      <c r="I125" s="53">
        <v>2.4217</v>
      </c>
      <c r="J125" s="53">
        <v>5.6738999999999997</v>
      </c>
      <c r="K125" s="53">
        <v>4.5674999999999999</v>
      </c>
      <c r="L125" s="53">
        <v>0.32550000000000001</v>
      </c>
      <c r="M125" s="53">
        <v>0.20699999999999999</v>
      </c>
      <c r="N125" s="53">
        <v>96.171199999999999</v>
      </c>
      <c r="Q125" s="68" t="s">
        <v>15</v>
      </c>
      <c r="R125" s="53">
        <v>62.000700000000002</v>
      </c>
      <c r="S125" s="53">
        <v>0.78110000000000002</v>
      </c>
      <c r="T125" s="53">
        <v>16.615400000000001</v>
      </c>
      <c r="U125" s="53">
        <v>5.6127000000000002</v>
      </c>
      <c r="V125" s="53">
        <v>0.22650000000000001</v>
      </c>
      <c r="W125" s="53">
        <v>1.0427</v>
      </c>
      <c r="X125" s="53">
        <v>2.5181</v>
      </c>
      <c r="Y125" s="53">
        <v>5.8997999999999999</v>
      </c>
      <c r="Z125" s="53">
        <v>4.7492999999999999</v>
      </c>
      <c r="AA125" s="53">
        <v>0.33850000000000002</v>
      </c>
      <c r="AB125" s="53">
        <v>0.2152</v>
      </c>
      <c r="AC125" s="58">
        <v>100</v>
      </c>
    </row>
    <row r="126" spans="1:29" s="69" customFormat="1" x14ac:dyDescent="0.25">
      <c r="A126" s="68"/>
      <c r="B126" s="67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Q126" s="68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</row>
    <row r="127" spans="1:29" x14ac:dyDescent="0.25"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</row>
    <row r="128" spans="1:29" s="69" customFormat="1" x14ac:dyDescent="0.25">
      <c r="A128" s="68" t="s">
        <v>32</v>
      </c>
      <c r="B128" s="82">
        <v>42593</v>
      </c>
      <c r="C128" s="53">
        <v>73.861599999999996</v>
      </c>
      <c r="D128" s="53">
        <v>0.53490000000000004</v>
      </c>
      <c r="E128" s="53">
        <v>13.028</v>
      </c>
      <c r="F128" s="53">
        <v>2.3932000000000002</v>
      </c>
      <c r="G128" s="53">
        <v>2.9899999999999999E-2</v>
      </c>
      <c r="H128" s="53">
        <v>0.42870000000000003</v>
      </c>
      <c r="I128" s="53">
        <v>1.9516</v>
      </c>
      <c r="J128" s="53">
        <v>4.1971999999999996</v>
      </c>
      <c r="K128" s="53">
        <v>2.9855999999999998</v>
      </c>
      <c r="L128" s="53">
        <v>7.4200000000000002E-2</v>
      </c>
      <c r="M128" s="53">
        <v>0.12529999999999999</v>
      </c>
      <c r="N128" s="53">
        <v>99.610200000000006</v>
      </c>
      <c r="Q128" s="68" t="s">
        <v>32</v>
      </c>
      <c r="R128" s="53">
        <v>74.150599999999997</v>
      </c>
      <c r="S128" s="53">
        <v>0.53700000000000003</v>
      </c>
      <c r="T128" s="53">
        <v>13.079000000000001</v>
      </c>
      <c r="U128" s="53">
        <v>2.4026000000000001</v>
      </c>
      <c r="V128" s="53">
        <v>0.03</v>
      </c>
      <c r="W128" s="53">
        <v>0.4304</v>
      </c>
      <c r="X128" s="53">
        <v>1.9592000000000001</v>
      </c>
      <c r="Y128" s="53">
        <v>4.2135999999999996</v>
      </c>
      <c r="Z128" s="53">
        <v>2.9973000000000001</v>
      </c>
      <c r="AA128" s="53">
        <v>7.4499999999999997E-2</v>
      </c>
      <c r="AB128" s="53">
        <v>0.1258</v>
      </c>
      <c r="AC128" s="58">
        <v>100</v>
      </c>
    </row>
    <row r="129" spans="1:29" s="53" customFormat="1" x14ac:dyDescent="0.25">
      <c r="B129" s="67"/>
    </row>
    <row r="130" spans="1:29" x14ac:dyDescent="0.25">
      <c r="B130" s="66"/>
      <c r="R130" s="53"/>
      <c r="S130" s="53"/>
      <c r="T130" s="53"/>
      <c r="U130" s="53"/>
      <c r="V130" s="53"/>
      <c r="W130" s="53"/>
      <c r="X130" s="53"/>
      <c r="Z130" s="53"/>
      <c r="AA130" s="53"/>
      <c r="AB130" s="53"/>
      <c r="AC130" s="53"/>
    </row>
    <row r="131" spans="1:29" x14ac:dyDescent="0.25">
      <c r="A131" s="50" t="s">
        <v>16</v>
      </c>
      <c r="B131" s="81">
        <v>42510</v>
      </c>
      <c r="C131" s="50">
        <v>72.549099999999996</v>
      </c>
      <c r="D131" s="50">
        <v>0.18690000000000001</v>
      </c>
      <c r="E131" s="50">
        <v>11.813700000000001</v>
      </c>
      <c r="F131" s="50">
        <v>1.1499999999999999</v>
      </c>
      <c r="G131" s="50">
        <v>0</v>
      </c>
      <c r="H131" s="50">
        <v>0.2888</v>
      </c>
      <c r="I131" s="50">
        <v>1.5283</v>
      </c>
      <c r="J131" s="50">
        <v>3.6219999999999999</v>
      </c>
      <c r="K131" s="50">
        <v>2.6032999999999999</v>
      </c>
      <c r="L131" s="50">
        <v>3.5499999999999997E-2</v>
      </c>
      <c r="M131" s="50">
        <v>0.1216</v>
      </c>
      <c r="N131" s="50">
        <f>SUM(C131:M131)</f>
        <v>93.899199999999993</v>
      </c>
      <c r="Q131" s="50" t="s">
        <v>16</v>
      </c>
      <c r="R131" s="50">
        <v>77.262745582496962</v>
      </c>
      <c r="S131" s="50">
        <v>0.19904322933528718</v>
      </c>
      <c r="T131" s="50">
        <v>12.581257348305416</v>
      </c>
      <c r="U131" s="50">
        <v>1.22471756947876</v>
      </c>
      <c r="V131" s="50">
        <v>0</v>
      </c>
      <c r="W131" s="50">
        <v>0.30756385570910083</v>
      </c>
      <c r="X131" s="50">
        <v>1.6275964012472948</v>
      </c>
      <c r="Y131" s="53">
        <v>3.857327857958321</v>
      </c>
      <c r="Z131" s="50">
        <v>2.772441085760049</v>
      </c>
      <c r="AA131" s="50">
        <v>3.7806498883909544E-2</v>
      </c>
      <c r="AB131" s="50">
        <v>0.12950057082488456</v>
      </c>
      <c r="AC131" s="52">
        <v>100</v>
      </c>
    </row>
    <row r="132" spans="1:29" x14ac:dyDescent="0.25">
      <c r="A132" s="50" t="s">
        <v>16</v>
      </c>
      <c r="B132" s="81">
        <v>42510</v>
      </c>
      <c r="C132" s="50">
        <v>73.173500000000004</v>
      </c>
      <c r="D132" s="50">
        <v>0.2145</v>
      </c>
      <c r="E132" s="50">
        <v>11.8988</v>
      </c>
      <c r="F132" s="50">
        <v>1.0558000000000001</v>
      </c>
      <c r="G132" s="50">
        <v>2.0799999999999999E-2</v>
      </c>
      <c r="H132" s="50">
        <v>0.25659999999999999</v>
      </c>
      <c r="I132" s="50">
        <v>1.5530999999999999</v>
      </c>
      <c r="J132" s="50">
        <v>3.8611</v>
      </c>
      <c r="K132" s="50">
        <v>2.7347999999999999</v>
      </c>
      <c r="L132" s="50">
        <v>4.24E-2</v>
      </c>
      <c r="M132" s="50">
        <v>0.1111</v>
      </c>
      <c r="N132" s="50">
        <f t="shared" ref="N132:N149" si="2">SUM(C132:M132)</f>
        <v>94.922499999999999</v>
      </c>
      <c r="Q132" s="50" t="s">
        <v>16</v>
      </c>
      <c r="R132" s="50">
        <v>77.087624114409138</v>
      </c>
      <c r="S132" s="50">
        <v>0.22597382074850536</v>
      </c>
      <c r="T132" s="50">
        <v>12.535278780057416</v>
      </c>
      <c r="U132" s="50">
        <v>1.112275803945324</v>
      </c>
      <c r="V132" s="50">
        <v>2.1912612921067189E-2</v>
      </c>
      <c r="W132" s="50">
        <v>0.27032579209355001</v>
      </c>
      <c r="X132" s="50">
        <v>1.6361768811398774</v>
      </c>
      <c r="Y132" s="53">
        <v>4.0676341225736792</v>
      </c>
      <c r="Z132" s="50">
        <v>2.8810872027180072</v>
      </c>
      <c r="AA132" s="50">
        <v>4.4668018646790812E-2</v>
      </c>
      <c r="AB132" s="50">
        <v>0.11704285074666178</v>
      </c>
      <c r="AC132" s="52">
        <v>100</v>
      </c>
    </row>
    <row r="133" spans="1:29" x14ac:dyDescent="0.25">
      <c r="A133" s="50" t="s">
        <v>16</v>
      </c>
      <c r="B133" s="81">
        <v>42510</v>
      </c>
      <c r="C133" s="50">
        <v>73.831000000000003</v>
      </c>
      <c r="D133" s="50">
        <v>0.18870000000000001</v>
      </c>
      <c r="E133" s="50">
        <v>11.8438</v>
      </c>
      <c r="F133" s="50">
        <v>0.92720000000000002</v>
      </c>
      <c r="G133" s="50">
        <v>8.09E-2</v>
      </c>
      <c r="H133" s="50">
        <v>0.25280000000000002</v>
      </c>
      <c r="I133" s="50">
        <v>1.3694999999999999</v>
      </c>
      <c r="J133" s="50">
        <v>3.7865000000000002</v>
      </c>
      <c r="K133" s="50">
        <v>2.7046999999999999</v>
      </c>
      <c r="L133" s="50">
        <v>6.2899999999999998E-2</v>
      </c>
      <c r="M133" s="50">
        <v>0.14779999999999999</v>
      </c>
      <c r="N133" s="50">
        <f t="shared" si="2"/>
        <v>95.195800000000006</v>
      </c>
      <c r="Q133" s="50" t="s">
        <v>16</v>
      </c>
      <c r="R133" s="50">
        <v>77.556993060618211</v>
      </c>
      <c r="S133" s="50">
        <v>0.19822303084799961</v>
      </c>
      <c r="T133" s="50">
        <v>12.441515276934485</v>
      </c>
      <c r="U133" s="50">
        <v>0.97399255009149555</v>
      </c>
      <c r="V133" s="50">
        <v>8.4982740835204906E-2</v>
      </c>
      <c r="W133" s="50">
        <v>0.26555793427861313</v>
      </c>
      <c r="X133" s="50">
        <v>1.4386138884278505</v>
      </c>
      <c r="Y133" s="53">
        <v>3.9775914483622179</v>
      </c>
      <c r="Z133" s="50">
        <v>2.8411967754879939</v>
      </c>
      <c r="AA133" s="50">
        <v>6.6074343615999856E-2</v>
      </c>
      <c r="AB133" s="50">
        <v>0.155258950499917</v>
      </c>
      <c r="AC133" s="52">
        <v>100</v>
      </c>
    </row>
    <row r="134" spans="1:29" x14ac:dyDescent="0.25">
      <c r="A134" s="50" t="s">
        <v>16</v>
      </c>
      <c r="B134" s="81">
        <v>42510</v>
      </c>
      <c r="C134" s="50">
        <v>73.379400000000004</v>
      </c>
      <c r="D134" s="50">
        <v>0.20610000000000001</v>
      </c>
      <c r="E134" s="50">
        <v>12.087400000000001</v>
      </c>
      <c r="F134" s="50">
        <v>1.2430000000000001</v>
      </c>
      <c r="G134" s="50">
        <v>0.02</v>
      </c>
      <c r="H134" s="50">
        <v>0.25</v>
      </c>
      <c r="I134" s="50">
        <v>1.6281000000000001</v>
      </c>
      <c r="J134" s="50">
        <v>3.8216000000000001</v>
      </c>
      <c r="K134" s="50">
        <v>2.5741999999999998</v>
      </c>
      <c r="L134" s="50">
        <v>0.02</v>
      </c>
      <c r="M134" s="50">
        <v>0.1283</v>
      </c>
      <c r="N134" s="50">
        <f t="shared" si="2"/>
        <v>95.358100000000007</v>
      </c>
      <c r="Q134" s="50" t="s">
        <v>16</v>
      </c>
      <c r="R134" s="50">
        <v>76.951407379131936</v>
      </c>
      <c r="S134" s="50">
        <v>0.21613266203919757</v>
      </c>
      <c r="T134" s="50">
        <v>12.675797860905369</v>
      </c>
      <c r="U134" s="50">
        <v>1.3035075153552769</v>
      </c>
      <c r="V134" s="50">
        <v>2.0973572250286027E-2</v>
      </c>
      <c r="W134" s="50">
        <v>0.26216965312857532</v>
      </c>
      <c r="X134" s="50">
        <v>1.707353649034534</v>
      </c>
      <c r="Y134" s="53">
        <v>4.0076301855846541</v>
      </c>
      <c r="Z134" s="50">
        <v>2.6995084843343142</v>
      </c>
      <c r="AA134" s="50">
        <v>2.0973572250286027E-2</v>
      </c>
      <c r="AB134" s="50">
        <v>0.13454546598558487</v>
      </c>
      <c r="AC134" s="52">
        <v>100</v>
      </c>
    </row>
    <row r="135" spans="1:29" x14ac:dyDescent="0.25">
      <c r="A135" s="50" t="s">
        <v>16</v>
      </c>
      <c r="B135" s="81">
        <v>42510</v>
      </c>
      <c r="C135" s="50">
        <v>73.422399999999996</v>
      </c>
      <c r="D135" s="50">
        <v>0.2515</v>
      </c>
      <c r="E135" s="50">
        <v>12.065200000000001</v>
      </c>
      <c r="F135" s="50">
        <v>1.1153</v>
      </c>
      <c r="G135" s="50">
        <v>4.7500000000000001E-2</v>
      </c>
      <c r="H135" s="50">
        <v>0.31090000000000001</v>
      </c>
      <c r="I135" s="50">
        <v>1.5149999999999999</v>
      </c>
      <c r="J135" s="50">
        <v>3.8041999999999998</v>
      </c>
      <c r="K135" s="50">
        <v>2.7551999999999999</v>
      </c>
      <c r="L135" s="50">
        <v>2.3900000000000001E-2</v>
      </c>
      <c r="M135" s="50">
        <v>0.1477</v>
      </c>
      <c r="N135" s="50">
        <f t="shared" si="2"/>
        <v>95.458799999999997</v>
      </c>
      <c r="Q135" s="50" t="s">
        <v>16</v>
      </c>
      <c r="R135" s="50">
        <v>76.915276538150493</v>
      </c>
      <c r="S135" s="50">
        <v>0.26346444748938808</v>
      </c>
      <c r="T135" s="50">
        <v>12.639169987471035</v>
      </c>
      <c r="U135" s="50">
        <v>1.1683574484489643</v>
      </c>
      <c r="V135" s="50">
        <v>4.9759686901574292E-2</v>
      </c>
      <c r="W135" s="50">
        <v>0.32569024542525155</v>
      </c>
      <c r="X135" s="50">
        <v>1.587072119071264</v>
      </c>
      <c r="Y135" s="53">
        <v>3.9851747560203981</v>
      </c>
      <c r="Z135" s="50">
        <v>2.8862713547624734</v>
      </c>
      <c r="AA135" s="50">
        <v>2.5036979304160538E-2</v>
      </c>
      <c r="AB135" s="50">
        <v>0.15472643695500049</v>
      </c>
      <c r="AC135" s="52">
        <v>100</v>
      </c>
    </row>
    <row r="136" spans="1:29" x14ac:dyDescent="0.25">
      <c r="A136" s="50" t="s">
        <v>16</v>
      </c>
      <c r="B136" s="81">
        <v>42510</v>
      </c>
      <c r="C136" s="50">
        <v>73.770799999999994</v>
      </c>
      <c r="D136" s="50">
        <v>0.26290000000000002</v>
      </c>
      <c r="E136" s="50">
        <v>11.99</v>
      </c>
      <c r="F136" s="50">
        <v>1.1527000000000001</v>
      </c>
      <c r="G136" s="50">
        <v>1.5E-3</v>
      </c>
      <c r="H136" s="50">
        <v>0.2611</v>
      </c>
      <c r="I136" s="50">
        <v>1.5587</v>
      </c>
      <c r="J136" s="50">
        <v>3.7126000000000001</v>
      </c>
      <c r="K136" s="50">
        <v>2.6534</v>
      </c>
      <c r="L136" s="50">
        <v>2.4E-2</v>
      </c>
      <c r="M136" s="50">
        <v>0.1111</v>
      </c>
      <c r="N136" s="50">
        <f t="shared" si="2"/>
        <v>95.498799999999974</v>
      </c>
      <c r="Q136" s="50" t="s">
        <v>16</v>
      </c>
      <c r="R136" s="50">
        <v>77.247881648774651</v>
      </c>
      <c r="S136" s="50">
        <v>0.27529141727435325</v>
      </c>
      <c r="T136" s="50">
        <v>12.555131582805231</v>
      </c>
      <c r="U136" s="50">
        <v>1.2070308736863711</v>
      </c>
      <c r="V136" s="50">
        <v>1.570700364821338E-3</v>
      </c>
      <c r="W136" s="50">
        <v>0.27340657683656761</v>
      </c>
      <c r="X136" s="50">
        <v>1.63216710576468</v>
      </c>
      <c r="Y136" s="53">
        <v>3.8875881162904671</v>
      </c>
      <c r="Z136" s="50">
        <v>2.7784642320112929</v>
      </c>
      <c r="AA136" s="50">
        <v>2.5131205837141408E-2</v>
      </c>
      <c r="AB136" s="50">
        <v>0.11633654035443379</v>
      </c>
      <c r="AC136" s="52">
        <v>100</v>
      </c>
    </row>
    <row r="137" spans="1:29" x14ac:dyDescent="0.25">
      <c r="A137" s="50" t="s">
        <v>16</v>
      </c>
      <c r="B137" s="81">
        <v>42510</v>
      </c>
      <c r="C137" s="50">
        <v>74.008499999999998</v>
      </c>
      <c r="D137" s="50">
        <v>0.2175</v>
      </c>
      <c r="E137" s="50">
        <v>12.024800000000001</v>
      </c>
      <c r="F137" s="50">
        <v>1.1196999999999999</v>
      </c>
      <c r="G137" s="50">
        <v>3.2599999999999997E-2</v>
      </c>
      <c r="H137" s="50">
        <v>0.2409</v>
      </c>
      <c r="I137" s="50">
        <v>1.5285</v>
      </c>
      <c r="J137" s="50">
        <v>3.5766</v>
      </c>
      <c r="K137" s="50">
        <v>2.5819999999999999</v>
      </c>
      <c r="L137" s="50">
        <v>8.4400000000000003E-2</v>
      </c>
      <c r="M137" s="50">
        <v>0.1169</v>
      </c>
      <c r="N137" s="50">
        <f t="shared" si="2"/>
        <v>95.532399999999981</v>
      </c>
      <c r="Q137" s="50" t="s">
        <v>16</v>
      </c>
      <c r="R137" s="50">
        <v>77.469528662527082</v>
      </c>
      <c r="S137" s="50">
        <v>0.22767144968617983</v>
      </c>
      <c r="T137" s="50">
        <v>12.587143210052298</v>
      </c>
      <c r="U137" s="50">
        <v>1.1720630906373126</v>
      </c>
      <c r="V137" s="50">
        <v>3.412454832077913E-2</v>
      </c>
      <c r="W137" s="50">
        <v>0.25216575737655506</v>
      </c>
      <c r="X137" s="50">
        <v>1.5999807395187395</v>
      </c>
      <c r="Y137" s="53">
        <v>3.7438607215981183</v>
      </c>
      <c r="Z137" s="50">
        <v>2.7027479682285804</v>
      </c>
      <c r="AA137" s="50">
        <v>8.8346990131096897E-2</v>
      </c>
      <c r="AB137" s="50">
        <v>0.12236686192328469</v>
      </c>
      <c r="AC137" s="52">
        <v>100</v>
      </c>
    </row>
    <row r="138" spans="1:29" x14ac:dyDescent="0.25">
      <c r="A138" s="50" t="s">
        <v>16</v>
      </c>
      <c r="B138" s="81">
        <v>42510</v>
      </c>
      <c r="C138" s="50">
        <v>73.891300000000001</v>
      </c>
      <c r="D138" s="50">
        <v>0.24790000000000001</v>
      </c>
      <c r="E138" s="50">
        <v>11.9839</v>
      </c>
      <c r="F138" s="50">
        <v>1.3220000000000001</v>
      </c>
      <c r="G138" s="50">
        <v>0.1</v>
      </c>
      <c r="H138" s="50">
        <v>0.26050000000000001</v>
      </c>
      <c r="I138" s="50">
        <v>1.5378000000000001</v>
      </c>
      <c r="J138" s="50">
        <v>3.7244000000000002</v>
      </c>
      <c r="K138" s="50">
        <v>2.5377000000000001</v>
      </c>
      <c r="L138" s="50">
        <v>4.2900000000000001E-2</v>
      </c>
      <c r="M138" s="50">
        <v>0.12690000000000001</v>
      </c>
      <c r="N138" s="50">
        <f t="shared" si="2"/>
        <v>95.775300000000016</v>
      </c>
      <c r="Q138" s="50" t="s">
        <v>16</v>
      </c>
      <c r="R138" s="50">
        <v>77.150684988718382</v>
      </c>
      <c r="S138" s="50">
        <v>0.25883500234402812</v>
      </c>
      <c r="T138" s="50">
        <v>12.512516275073008</v>
      </c>
      <c r="U138" s="50">
        <v>1.3803141310964309</v>
      </c>
      <c r="V138" s="50">
        <v>0.10441105378944256</v>
      </c>
      <c r="W138" s="50">
        <v>0.27199079512149787</v>
      </c>
      <c r="X138" s="50">
        <v>1.6056331851740477</v>
      </c>
      <c r="Y138" s="53">
        <v>3.888685287333999</v>
      </c>
      <c r="Z138" s="50">
        <v>2.6496393120146839</v>
      </c>
      <c r="AA138" s="50">
        <v>4.4792342075670857E-2</v>
      </c>
      <c r="AB138" s="50">
        <v>0.13249762725880262</v>
      </c>
      <c r="AC138" s="52">
        <v>100</v>
      </c>
    </row>
    <row r="139" spans="1:29" x14ac:dyDescent="0.25">
      <c r="A139" s="50" t="s">
        <v>16</v>
      </c>
      <c r="B139" s="81">
        <v>42510</v>
      </c>
      <c r="C139" s="50">
        <v>73.7286</v>
      </c>
      <c r="D139" s="50">
        <v>0.27210000000000001</v>
      </c>
      <c r="E139" s="50">
        <v>12.0152</v>
      </c>
      <c r="F139" s="50">
        <v>1.2029000000000001</v>
      </c>
      <c r="G139" s="50">
        <v>9.1200000000000003E-2</v>
      </c>
      <c r="H139" s="50">
        <v>0.23080000000000001</v>
      </c>
      <c r="I139" s="50">
        <v>1.5742</v>
      </c>
      <c r="J139" s="50">
        <v>3.7172999999999998</v>
      </c>
      <c r="K139" s="50">
        <v>2.8132999999999999</v>
      </c>
      <c r="L139" s="50">
        <v>6.1800000000000001E-2</v>
      </c>
      <c r="M139" s="50">
        <v>0.11210000000000001</v>
      </c>
      <c r="N139" s="50">
        <f t="shared" si="2"/>
        <v>95.819499999999991</v>
      </c>
      <c r="Q139" s="50" t="s">
        <v>16</v>
      </c>
      <c r="R139" s="50">
        <v>76.945298190869281</v>
      </c>
      <c r="S139" s="50">
        <v>0.28397142544054182</v>
      </c>
      <c r="T139" s="50">
        <v>12.539410036579193</v>
      </c>
      <c r="U139" s="50">
        <v>1.2553812115487974</v>
      </c>
      <c r="V139" s="50">
        <v>9.5178956266730674E-2</v>
      </c>
      <c r="W139" s="50">
        <v>0.24086955160484033</v>
      </c>
      <c r="X139" s="50">
        <v>1.6428806245075378</v>
      </c>
      <c r="Y139" s="53">
        <v>3.8794817338850645</v>
      </c>
      <c r="Z139" s="50">
        <v>2.9360412024692257</v>
      </c>
      <c r="AA139" s="50">
        <v>6.4496266417587225E-2</v>
      </c>
      <c r="AB139" s="50">
        <v>0.1169908004111898</v>
      </c>
      <c r="AC139" s="52">
        <v>100</v>
      </c>
    </row>
    <row r="140" spans="1:29" x14ac:dyDescent="0.25">
      <c r="A140" s="50" t="s">
        <v>16</v>
      </c>
      <c r="B140" s="81">
        <v>42510</v>
      </c>
      <c r="C140" s="50">
        <v>73.959500000000006</v>
      </c>
      <c r="D140" s="50">
        <v>0.2752</v>
      </c>
      <c r="E140" s="50">
        <v>12.056900000000001</v>
      </c>
      <c r="F140" s="50">
        <v>1.2509999999999999</v>
      </c>
      <c r="G140" s="50">
        <v>1.5599999999999999E-2</v>
      </c>
      <c r="H140" s="50">
        <v>0.29970000000000002</v>
      </c>
      <c r="I140" s="50">
        <v>1.5923</v>
      </c>
      <c r="J140" s="50">
        <v>3.8005</v>
      </c>
      <c r="K140" s="50">
        <v>2.5710000000000002</v>
      </c>
      <c r="L140" s="50">
        <v>2.64E-2</v>
      </c>
      <c r="M140" s="50">
        <v>0.1512</v>
      </c>
      <c r="N140" s="50">
        <f t="shared" si="2"/>
        <v>95.999300000000005</v>
      </c>
      <c r="Q140" s="50" t="s">
        <v>16</v>
      </c>
      <c r="R140" s="50">
        <v>77.041707595784558</v>
      </c>
      <c r="S140" s="50">
        <v>0.28666875695968613</v>
      </c>
      <c r="T140" s="50">
        <v>12.559362412017588</v>
      </c>
      <c r="U140" s="50">
        <v>1.3031345020224103</v>
      </c>
      <c r="V140" s="50">
        <v>1.6250118490447326E-2</v>
      </c>
      <c r="W140" s="50">
        <v>0.31218977638378614</v>
      </c>
      <c r="X140" s="50">
        <v>1.6586579277140561</v>
      </c>
      <c r="Y140" s="53">
        <v>3.958883033522119</v>
      </c>
      <c r="Z140" s="50">
        <v>2.6781445281371843</v>
      </c>
      <c r="AA140" s="50">
        <v>2.750020052229547E-2</v>
      </c>
      <c r="AB140" s="50">
        <v>0.15750114844587407</v>
      </c>
      <c r="AC140" s="52">
        <v>100</v>
      </c>
    </row>
    <row r="141" spans="1:29" x14ac:dyDescent="0.25">
      <c r="A141" s="50" t="s">
        <v>16</v>
      </c>
      <c r="B141" s="81">
        <v>42510</v>
      </c>
      <c r="C141" s="50">
        <v>74.234200000000001</v>
      </c>
      <c r="D141" s="50">
        <v>0.26190000000000002</v>
      </c>
      <c r="E141" s="50">
        <v>12.068099999999999</v>
      </c>
      <c r="F141" s="50">
        <v>1.0895999999999999</v>
      </c>
      <c r="G141" s="50">
        <v>2.2000000000000001E-3</v>
      </c>
      <c r="H141" s="50">
        <v>0.29830000000000001</v>
      </c>
      <c r="I141" s="50">
        <v>1.5794999999999999</v>
      </c>
      <c r="J141" s="50">
        <v>3.8408000000000002</v>
      </c>
      <c r="K141" s="50">
        <v>2.5699000000000001</v>
      </c>
      <c r="L141" s="50">
        <v>7.1900000000000006E-2</v>
      </c>
      <c r="M141" s="50">
        <v>0.10879999999999999</v>
      </c>
      <c r="N141" s="50">
        <f t="shared" si="2"/>
        <v>96.125200000000007</v>
      </c>
      <c r="Q141" s="50" t="s">
        <v>16</v>
      </c>
      <c r="R141" s="50">
        <v>77.226575341325685</v>
      </c>
      <c r="S141" s="50">
        <v>0.27245717044021756</v>
      </c>
      <c r="T141" s="50">
        <v>12.554564255783083</v>
      </c>
      <c r="U141" s="50">
        <v>1.1335216987845016</v>
      </c>
      <c r="V141" s="50">
        <v>2.288681844094993E-3</v>
      </c>
      <c r="W141" s="50">
        <v>0.31032445186069829</v>
      </c>
      <c r="X141" s="50">
        <v>1.6431695330672913</v>
      </c>
      <c r="Y141" s="53">
        <v>3.9956223758182037</v>
      </c>
      <c r="Z141" s="50">
        <v>2.6734924868816918</v>
      </c>
      <c r="AA141" s="50">
        <v>7.47982839047409E-2</v>
      </c>
      <c r="AB141" s="50">
        <v>0.11318572028978872</v>
      </c>
      <c r="AC141" s="52">
        <v>100</v>
      </c>
    </row>
    <row r="142" spans="1:29" x14ac:dyDescent="0.25">
      <c r="A142" s="50" t="s">
        <v>16</v>
      </c>
      <c r="B142" s="81">
        <v>42510</v>
      </c>
      <c r="C142" s="50">
        <v>74.420500000000004</v>
      </c>
      <c r="D142" s="50">
        <v>0.18690000000000001</v>
      </c>
      <c r="E142" s="50">
        <v>12.1097</v>
      </c>
      <c r="F142" s="50">
        <v>1.0344</v>
      </c>
      <c r="G142" s="50">
        <v>8.2500000000000004E-2</v>
      </c>
      <c r="H142" s="50">
        <v>0.27879999999999999</v>
      </c>
      <c r="I142" s="50">
        <v>1.4591000000000001</v>
      </c>
      <c r="J142" s="50">
        <v>3.7431000000000001</v>
      </c>
      <c r="K142" s="50">
        <v>2.8039999999999998</v>
      </c>
      <c r="L142" s="50">
        <v>3.5499999999999997E-2</v>
      </c>
      <c r="M142" s="50">
        <v>9.2899999999999996E-2</v>
      </c>
      <c r="N142" s="50">
        <f t="shared" si="2"/>
        <v>96.247400000000013</v>
      </c>
      <c r="Q142" s="50" t="s">
        <v>16</v>
      </c>
      <c r="R142" s="50">
        <v>77.322088700577893</v>
      </c>
      <c r="S142" s="50">
        <v>0.1941870637544495</v>
      </c>
      <c r="T142" s="50">
        <v>12.581846366758997</v>
      </c>
      <c r="U142" s="50">
        <v>1.0747303303777556</v>
      </c>
      <c r="V142" s="50">
        <v>8.5716601175720081E-2</v>
      </c>
      <c r="W142" s="50">
        <v>0.28967016251867583</v>
      </c>
      <c r="X142" s="50">
        <v>1.5159890033393111</v>
      </c>
      <c r="Y142" s="53">
        <v>3.889040119525307</v>
      </c>
      <c r="Z142" s="50">
        <v>2.9133254508693218</v>
      </c>
      <c r="AA142" s="50">
        <v>3.6884113233188638E-2</v>
      </c>
      <c r="AB142" s="50">
        <v>9.6522087869386597E-2</v>
      </c>
      <c r="AC142" s="52">
        <v>100</v>
      </c>
    </row>
    <row r="143" spans="1:29" x14ac:dyDescent="0.25">
      <c r="A143" s="50" t="s">
        <v>16</v>
      </c>
      <c r="B143" s="81">
        <v>42510</v>
      </c>
      <c r="C143" s="50">
        <v>73.740799999999993</v>
      </c>
      <c r="D143" s="50">
        <v>0.26529999999999998</v>
      </c>
      <c r="E143" s="50">
        <v>12.3848</v>
      </c>
      <c r="F143" s="50">
        <v>1.1265000000000001</v>
      </c>
      <c r="G143" s="50">
        <v>3.7900000000000003E-2</v>
      </c>
      <c r="H143" s="50">
        <v>0.32940000000000003</v>
      </c>
      <c r="I143" s="50">
        <v>1.7662</v>
      </c>
      <c r="J143" s="50">
        <v>3.9333</v>
      </c>
      <c r="K143" s="50">
        <v>2.6751999999999998</v>
      </c>
      <c r="L143" s="50">
        <v>3.7400000000000003E-2</v>
      </c>
      <c r="M143" s="50">
        <v>0.1123</v>
      </c>
      <c r="N143" s="50">
        <f t="shared" si="2"/>
        <v>96.409099999999995</v>
      </c>
      <c r="Q143" s="50" t="s">
        <v>16</v>
      </c>
      <c r="R143" s="50">
        <v>76.487385526884907</v>
      </c>
      <c r="S143" s="50">
        <v>0.27518149220353677</v>
      </c>
      <c r="T143" s="50">
        <v>12.846090254965558</v>
      </c>
      <c r="U143" s="50">
        <v>1.168458164218938</v>
      </c>
      <c r="V143" s="50">
        <v>3.9311641743362408E-2</v>
      </c>
      <c r="W143" s="50">
        <v>0.34166899182753502</v>
      </c>
      <c r="X143" s="50">
        <v>1.8319847400297276</v>
      </c>
      <c r="Y143" s="53">
        <v>4.0798015954925413</v>
      </c>
      <c r="Z143" s="50">
        <v>2.7748417939800287</v>
      </c>
      <c r="AA143" s="50">
        <v>3.8793018501365545E-2</v>
      </c>
      <c r="AB143" s="50">
        <v>0.116482780152496</v>
      </c>
      <c r="AC143" s="52">
        <v>100</v>
      </c>
    </row>
    <row r="144" spans="1:29" x14ac:dyDescent="0.25">
      <c r="A144" s="50" t="s">
        <v>16</v>
      </c>
      <c r="B144" s="81">
        <v>42510</v>
      </c>
      <c r="C144" s="50">
        <v>74.342600000000004</v>
      </c>
      <c r="D144" s="50">
        <v>0.30399999999999999</v>
      </c>
      <c r="E144" s="50">
        <v>12.072699999999999</v>
      </c>
      <c r="F144" s="50">
        <v>1.3079000000000001</v>
      </c>
      <c r="G144" s="50">
        <v>3.04E-2</v>
      </c>
      <c r="H144" s="50">
        <v>0.37640000000000001</v>
      </c>
      <c r="I144" s="50">
        <v>1.5165</v>
      </c>
      <c r="J144" s="50">
        <v>3.6354000000000002</v>
      </c>
      <c r="K144" s="50">
        <v>2.7534999999999998</v>
      </c>
      <c r="L144" s="50">
        <v>2.5399999999999999E-2</v>
      </c>
      <c r="M144" s="50">
        <v>8.3599999999999994E-2</v>
      </c>
      <c r="N144" s="50">
        <f t="shared" si="2"/>
        <v>96.448400000000021</v>
      </c>
      <c r="Q144" s="50" t="s">
        <v>16</v>
      </c>
      <c r="R144" s="50">
        <v>77.08017966083419</v>
      </c>
      <c r="S144" s="50">
        <v>0.31519444594207885</v>
      </c>
      <c r="T144" s="50">
        <v>12.51726311685834</v>
      </c>
      <c r="U144" s="50">
        <v>1.3560618942356741</v>
      </c>
      <c r="V144" s="50">
        <v>3.1519444594207885E-2</v>
      </c>
      <c r="W144" s="50">
        <v>0.39026049162038973</v>
      </c>
      <c r="X144" s="50">
        <v>1.5723433462867191</v>
      </c>
      <c r="Y144" s="53">
        <v>3.7692693709797158</v>
      </c>
      <c r="Z144" s="50">
        <v>2.8548944305970858</v>
      </c>
      <c r="AA144" s="50">
        <v>2.6335325417528956E-2</v>
      </c>
      <c r="AB144" s="50">
        <v>8.6678472634071677E-2</v>
      </c>
      <c r="AC144" s="52">
        <v>100</v>
      </c>
    </row>
    <row r="145" spans="1:29" x14ac:dyDescent="0.25">
      <c r="A145" s="50" t="s">
        <v>16</v>
      </c>
      <c r="B145" s="81">
        <v>42510</v>
      </c>
      <c r="C145" s="50">
        <v>74.691199999999995</v>
      </c>
      <c r="D145" s="50">
        <v>0.25030000000000002</v>
      </c>
      <c r="E145" s="50">
        <v>11.976699999999999</v>
      </c>
      <c r="F145" s="50">
        <v>1.3247</v>
      </c>
      <c r="G145" s="50">
        <v>0.1023</v>
      </c>
      <c r="H145" s="50">
        <v>0.31940000000000002</v>
      </c>
      <c r="I145" s="50">
        <v>1.3861000000000001</v>
      </c>
      <c r="J145" s="50">
        <v>3.7079</v>
      </c>
      <c r="K145" s="50">
        <v>2.7256</v>
      </c>
      <c r="L145" s="50">
        <v>6.4399999999999999E-2</v>
      </c>
      <c r="M145" s="50">
        <v>0.1099</v>
      </c>
      <c r="N145" s="50">
        <f t="shared" si="2"/>
        <v>96.658499999999989</v>
      </c>
      <c r="Q145" s="50" t="s">
        <v>16</v>
      </c>
      <c r="R145" s="50">
        <v>77.273286881133046</v>
      </c>
      <c r="S145" s="50">
        <v>0.25895291153907829</v>
      </c>
      <c r="T145" s="50">
        <v>12.390736458769791</v>
      </c>
      <c r="U145" s="50">
        <v>1.370495093551007</v>
      </c>
      <c r="V145" s="50">
        <v>0.1058365275687084</v>
      </c>
      <c r="W145" s="50">
        <v>0.33044170973064968</v>
      </c>
      <c r="X145" s="50">
        <v>1.4340177014954711</v>
      </c>
      <c r="Y145" s="53">
        <v>3.836082703538747</v>
      </c>
      <c r="Z145" s="50">
        <v>2.819824433443515</v>
      </c>
      <c r="AA145" s="50">
        <v>6.6626318430350148E-2</v>
      </c>
      <c r="AB145" s="50">
        <v>0.11369926079961927</v>
      </c>
      <c r="AC145" s="52">
        <v>100</v>
      </c>
    </row>
    <row r="146" spans="1:29" x14ac:dyDescent="0.25">
      <c r="A146" s="50" t="s">
        <v>16</v>
      </c>
      <c r="B146" s="81">
        <v>42510</v>
      </c>
      <c r="C146" s="50">
        <v>74.710099999999997</v>
      </c>
      <c r="D146" s="50">
        <v>0.2041</v>
      </c>
      <c r="E146" s="50">
        <v>12.2257</v>
      </c>
      <c r="F146" s="50">
        <v>1.0623</v>
      </c>
      <c r="G146" s="50">
        <v>9.7900000000000001E-2</v>
      </c>
      <c r="H146" s="50">
        <v>0.27779999999999999</v>
      </c>
      <c r="I146" s="50">
        <v>1.5085999999999999</v>
      </c>
      <c r="J146" s="50">
        <v>3.8188</v>
      </c>
      <c r="K146" s="50">
        <v>2.64</v>
      </c>
      <c r="L146" s="50">
        <v>5.9900000000000002E-2</v>
      </c>
      <c r="M146" s="50">
        <v>7.4499999999999997E-2</v>
      </c>
      <c r="N146" s="50">
        <f t="shared" si="2"/>
        <v>96.679699999999983</v>
      </c>
      <c r="Q146" s="50" t="s">
        <v>16</v>
      </c>
      <c r="R146" s="50">
        <v>77.275891422915052</v>
      </c>
      <c r="S146" s="50">
        <v>0.21110946765453353</v>
      </c>
      <c r="T146" s="50">
        <v>12.645570890269624</v>
      </c>
      <c r="U146" s="50">
        <v>1.0987828882381723</v>
      </c>
      <c r="V146" s="50">
        <v>0.10126220912973459</v>
      </c>
      <c r="W146" s="50">
        <v>0.28734056890950221</v>
      </c>
      <c r="X146" s="50">
        <v>1.5604103033004861</v>
      </c>
      <c r="Y146" s="53">
        <v>3.9499501963700765</v>
      </c>
      <c r="Z146" s="50">
        <v>2.7306663136108207</v>
      </c>
      <c r="AA146" s="50">
        <v>6.1957163706548538E-2</v>
      </c>
      <c r="AB146" s="50">
        <v>7.7058575895456866E-2</v>
      </c>
      <c r="AC146" s="52">
        <v>100</v>
      </c>
    </row>
    <row r="147" spans="1:29" x14ac:dyDescent="0.25">
      <c r="A147" s="50" t="s">
        <v>16</v>
      </c>
      <c r="B147" s="81">
        <v>42510</v>
      </c>
      <c r="C147" s="50">
        <v>74.511499999999998</v>
      </c>
      <c r="D147" s="50">
        <v>0.28860000000000002</v>
      </c>
      <c r="E147" s="50">
        <v>12.1951</v>
      </c>
      <c r="F147" s="50">
        <v>1.0829</v>
      </c>
      <c r="G147" s="50">
        <v>0.1031</v>
      </c>
      <c r="H147" s="50">
        <v>0.26860000000000001</v>
      </c>
      <c r="I147" s="50">
        <v>1.6195999999999999</v>
      </c>
      <c r="J147" s="50">
        <v>3.8357000000000001</v>
      </c>
      <c r="K147" s="50">
        <v>2.7176</v>
      </c>
      <c r="L147" s="50">
        <v>5.3400000000000003E-2</v>
      </c>
      <c r="M147" s="50">
        <v>8.6999999999999994E-2</v>
      </c>
      <c r="N147" s="50">
        <f t="shared" si="2"/>
        <v>96.763100000000009</v>
      </c>
      <c r="Q147" s="50" t="s">
        <v>16</v>
      </c>
      <c r="R147" s="50">
        <v>77.004043896898708</v>
      </c>
      <c r="S147" s="50">
        <v>0.29825418987196567</v>
      </c>
      <c r="T147" s="50">
        <v>12.603048062742925</v>
      </c>
      <c r="U147" s="50">
        <v>1.1191249556907539</v>
      </c>
      <c r="V147" s="50">
        <v>0.10654888072002652</v>
      </c>
      <c r="W147" s="50">
        <v>0.27758515384480237</v>
      </c>
      <c r="X147" s="50">
        <v>1.6737785374796796</v>
      </c>
      <c r="Y147" s="53">
        <v>3.9640110744695036</v>
      </c>
      <c r="Z147" s="50">
        <v>2.808508615370942</v>
      </c>
      <c r="AA147" s="50">
        <v>5.5186326192525871E-2</v>
      </c>
      <c r="AB147" s="50">
        <v>8.991030671816011E-2</v>
      </c>
      <c r="AC147" s="52">
        <v>100</v>
      </c>
    </row>
    <row r="148" spans="1:29" x14ac:dyDescent="0.25">
      <c r="A148" s="50" t="s">
        <v>16</v>
      </c>
      <c r="B148" s="81">
        <v>42510</v>
      </c>
      <c r="C148" s="50">
        <v>74.942099999999996</v>
      </c>
      <c r="D148" s="50">
        <v>0.28660000000000002</v>
      </c>
      <c r="E148" s="50">
        <v>12.238899999999999</v>
      </c>
      <c r="F148" s="50">
        <v>1.1687000000000001</v>
      </c>
      <c r="G148" s="50">
        <v>0</v>
      </c>
      <c r="H148" s="50">
        <v>0.26719999999999999</v>
      </c>
      <c r="I148" s="50">
        <v>1.5529999999999999</v>
      </c>
      <c r="J148" s="50">
        <v>3.7338</v>
      </c>
      <c r="K148" s="50">
        <v>2.7294</v>
      </c>
      <c r="L148" s="50">
        <v>6.9400000000000003E-2</v>
      </c>
      <c r="M148" s="50">
        <v>9.2799999999999994E-2</v>
      </c>
      <c r="N148" s="50">
        <f t="shared" si="2"/>
        <v>97.081900000000005</v>
      </c>
      <c r="Q148" s="50" t="s">
        <v>16</v>
      </c>
      <c r="R148" s="50">
        <v>77.1947190979987</v>
      </c>
      <c r="S148" s="50">
        <v>0.29521465896320531</v>
      </c>
      <c r="T148" s="50">
        <v>12.606778400505142</v>
      </c>
      <c r="U148" s="50">
        <v>1.2038289320666367</v>
      </c>
      <c r="V148" s="50">
        <v>0</v>
      </c>
      <c r="W148" s="50">
        <v>0.27523153131531214</v>
      </c>
      <c r="X148" s="50">
        <v>1.5996802699576338</v>
      </c>
      <c r="Y148" s="53">
        <v>3.8460310315311093</v>
      </c>
      <c r="Z148" s="50">
        <v>2.8114406495958573</v>
      </c>
      <c r="AA148" s="50">
        <v>7.1486033956896206E-2</v>
      </c>
      <c r="AB148" s="50">
        <v>9.5589394109509604E-2</v>
      </c>
      <c r="AC148" s="52">
        <v>100</v>
      </c>
    </row>
    <row r="149" spans="1:29" x14ac:dyDescent="0.25">
      <c r="A149" s="50" t="s">
        <v>16</v>
      </c>
      <c r="B149" s="81">
        <v>42510</v>
      </c>
      <c r="C149" s="50">
        <v>74.986800000000002</v>
      </c>
      <c r="D149" s="50">
        <v>0.22500000000000001</v>
      </c>
      <c r="E149" s="50">
        <v>12.1562</v>
      </c>
      <c r="F149" s="50">
        <v>1.1591</v>
      </c>
      <c r="G149" s="50">
        <v>7.9500000000000001E-2</v>
      </c>
      <c r="H149" s="50">
        <v>0.30559999999999998</v>
      </c>
      <c r="I149" s="50">
        <v>1.5298</v>
      </c>
      <c r="J149" s="50">
        <v>3.8157000000000001</v>
      </c>
      <c r="K149" s="50">
        <v>2.7860999999999998</v>
      </c>
      <c r="L149" s="50">
        <v>7.1900000000000006E-2</v>
      </c>
      <c r="M149" s="50">
        <v>0.1353</v>
      </c>
      <c r="N149" s="50">
        <f t="shared" si="2"/>
        <v>97.250999999999991</v>
      </c>
      <c r="Q149" s="50" t="s">
        <v>16</v>
      </c>
      <c r="R149" s="50">
        <v>77.106456488879303</v>
      </c>
      <c r="S149" s="50">
        <v>0.23136008884227416</v>
      </c>
      <c r="T149" s="50">
        <v>12.499820053264235</v>
      </c>
      <c r="U149" s="50">
        <v>1.1918643510092441</v>
      </c>
      <c r="V149" s="50">
        <v>8.174723139093687E-2</v>
      </c>
      <c r="W149" s="50">
        <v>0.31423841400088431</v>
      </c>
      <c r="X149" s="50">
        <v>1.57304295071516</v>
      </c>
      <c r="Y149" s="53">
        <v>3.9235586266465132</v>
      </c>
      <c r="Z149" s="50">
        <v>2.8648548601042663</v>
      </c>
      <c r="AA149" s="50">
        <v>7.3932401723375604E-2</v>
      </c>
      <c r="AB149" s="50">
        <v>0.13912453342382083</v>
      </c>
      <c r="AC149" s="52">
        <v>100</v>
      </c>
    </row>
    <row r="150" spans="1:29" x14ac:dyDescent="0.25">
      <c r="B150" s="6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</row>
    <row r="151" spans="1:29" x14ac:dyDescent="0.25">
      <c r="B151" s="66"/>
      <c r="AC151" s="52"/>
    </row>
    <row r="152" spans="1:29" x14ac:dyDescent="0.25">
      <c r="A152" s="50" t="s">
        <v>33</v>
      </c>
      <c r="B152" s="81">
        <v>42510</v>
      </c>
      <c r="C152" s="50">
        <v>69.385900000000007</v>
      </c>
      <c r="D152" s="50">
        <v>0.18160000000000001</v>
      </c>
      <c r="E152" s="50">
        <v>15.4704</v>
      </c>
      <c r="F152" s="50">
        <v>0.754</v>
      </c>
      <c r="G152" s="50">
        <v>3.8600000000000002E-2</v>
      </c>
      <c r="H152" s="50">
        <v>0.13689999999999999</v>
      </c>
      <c r="I152" s="50">
        <v>4.2062999999999997</v>
      </c>
      <c r="J152" s="50">
        <v>3.9963000000000002</v>
      </c>
      <c r="K152" s="50">
        <v>1.7645</v>
      </c>
      <c r="L152" s="50">
        <v>8.3999999999999995E-3</v>
      </c>
      <c r="M152" s="50">
        <v>7.5300000000000006E-2</v>
      </c>
      <c r="N152" s="50">
        <f>SUM(C152:M152)</f>
        <v>96.018200000000007</v>
      </c>
      <c r="Q152" s="50" t="s">
        <v>33</v>
      </c>
      <c r="R152" s="50">
        <v>72.263279253308227</v>
      </c>
      <c r="S152" s="50">
        <v>0.18913081061715384</v>
      </c>
      <c r="T152" s="50">
        <v>16.111945443676301</v>
      </c>
      <c r="U152" s="50">
        <v>0.78526779298091398</v>
      </c>
      <c r="V152" s="50">
        <v>4.0200711948359787E-2</v>
      </c>
      <c r="W152" s="50">
        <v>0.14257713641788744</v>
      </c>
      <c r="X152" s="50">
        <v>4.3807319862276106</v>
      </c>
      <c r="Y152" s="53">
        <v>4.1620234497209907</v>
      </c>
      <c r="Z152" s="50">
        <v>1.8376724412663432</v>
      </c>
      <c r="AA152" s="50">
        <v>8.7483414602648243E-3</v>
      </c>
      <c r="AB152" s="50">
        <v>7.8422632375945406E-2</v>
      </c>
      <c r="AC152" s="52">
        <v>100</v>
      </c>
    </row>
    <row r="153" spans="1:29" x14ac:dyDescent="0.25">
      <c r="B153" s="66"/>
      <c r="AC153" s="52"/>
    </row>
    <row r="154" spans="1:29" x14ac:dyDescent="0.25">
      <c r="B154" s="66"/>
      <c r="AC154" s="52"/>
    </row>
    <row r="155" spans="1:29" x14ac:dyDescent="0.25">
      <c r="A155" s="1" t="s">
        <v>250</v>
      </c>
      <c r="B155" s="66"/>
      <c r="AC155" s="52"/>
    </row>
    <row r="156" spans="1:29" x14ac:dyDescent="0.25">
      <c r="A156" s="52" t="s">
        <v>17</v>
      </c>
      <c r="B156" s="70" t="s">
        <v>237</v>
      </c>
      <c r="C156" s="52">
        <v>72.566900000000004</v>
      </c>
      <c r="D156" s="52">
        <v>8.7400000000000005E-2</v>
      </c>
      <c r="E156" s="52">
        <v>11.940300000000001</v>
      </c>
      <c r="F156" s="52">
        <v>0.4617</v>
      </c>
      <c r="G156" s="52">
        <v>4.0300000000000002E-2</v>
      </c>
      <c r="H156" s="52">
        <v>0.2732</v>
      </c>
      <c r="I156" s="52">
        <v>1.6879999999999999</v>
      </c>
      <c r="J156" s="52">
        <v>3.8022999999999998</v>
      </c>
      <c r="K156" s="52">
        <v>2.0972</v>
      </c>
      <c r="L156" s="52">
        <v>5.0099999999999999E-2</v>
      </c>
      <c r="M156" s="52">
        <v>6.6000000000000003E-2</v>
      </c>
      <c r="N156" s="52">
        <f>SUM(C156:M156)</f>
        <v>93.073400000000021</v>
      </c>
      <c r="O156" s="52"/>
      <c r="Q156" s="52" t="s">
        <v>18</v>
      </c>
      <c r="R156" s="50">
        <v>77.967389178863129</v>
      </c>
      <c r="S156" s="50">
        <v>9.3904380843506316E-2</v>
      </c>
      <c r="T156" s="50">
        <v>12.828907077639798</v>
      </c>
      <c r="U156" s="50">
        <v>0.49606009880373986</v>
      </c>
      <c r="V156" s="50">
        <v>4.3299159588024078E-2</v>
      </c>
      <c r="W156" s="50">
        <v>0.29353177169846595</v>
      </c>
      <c r="X156" s="50">
        <v>1.8136223668631422</v>
      </c>
      <c r="Y156" s="53">
        <v>4.0852703350259043</v>
      </c>
      <c r="Z156" s="50">
        <v>2.2532753719107714</v>
      </c>
      <c r="AA156" s="50">
        <v>5.3828483755831415E-2</v>
      </c>
      <c r="AB156" s="50">
        <v>7.0911775007682101E-2</v>
      </c>
      <c r="AC156" s="50">
        <v>100</v>
      </c>
    </row>
    <row r="157" spans="1:29" x14ac:dyDescent="0.25">
      <c r="A157" s="52" t="s">
        <v>17</v>
      </c>
      <c r="B157" s="70" t="s">
        <v>238</v>
      </c>
      <c r="C157" s="52">
        <v>72.834599999999995</v>
      </c>
      <c r="D157" s="52">
        <v>0.2281</v>
      </c>
      <c r="E157" s="52">
        <v>13.035299999999999</v>
      </c>
      <c r="F157" s="52">
        <v>1.2129000000000001</v>
      </c>
      <c r="G157" s="52">
        <v>7.7899999999999997E-2</v>
      </c>
      <c r="H157" s="52">
        <v>0.35859999999999997</v>
      </c>
      <c r="I157" s="52">
        <v>1.7239</v>
      </c>
      <c r="J157" s="52">
        <v>3.532</v>
      </c>
      <c r="K157" s="52">
        <v>3.8376999999999999</v>
      </c>
      <c r="L157" s="52">
        <v>7.46E-2</v>
      </c>
      <c r="M157" s="52">
        <v>0.19969999999999999</v>
      </c>
      <c r="N157" s="52">
        <f t="shared" ref="N157:N166" si="3">SUM(C157:M157)</f>
        <v>97.115299999999991</v>
      </c>
      <c r="O157" s="52"/>
      <c r="Q157" s="86" t="s">
        <v>18</v>
      </c>
      <c r="R157" s="50">
        <v>74.998069305248507</v>
      </c>
      <c r="S157" s="50">
        <v>0.23487545216871081</v>
      </c>
      <c r="T157" s="50">
        <v>13.42249882356333</v>
      </c>
      <c r="U157" s="50">
        <v>1.2489278208480026</v>
      </c>
      <c r="V157" s="50">
        <v>8.0213931275504483E-2</v>
      </c>
      <c r="W157" s="50">
        <v>0.36925180687286147</v>
      </c>
      <c r="X157" s="50">
        <v>1.7751064971224928</v>
      </c>
      <c r="Y157" s="53">
        <v>3.6369140598855183</v>
      </c>
      <c r="Z157" s="50">
        <v>3.9516945321694941</v>
      </c>
      <c r="AA157" s="50">
        <v>7.681590851287079E-2</v>
      </c>
      <c r="AB157" s="50">
        <v>0.20563186233271175</v>
      </c>
      <c r="AC157" s="50">
        <v>100</v>
      </c>
    </row>
    <row r="158" spans="1:29" x14ac:dyDescent="0.25">
      <c r="A158" s="52" t="s">
        <v>17</v>
      </c>
      <c r="B158" s="70" t="s">
        <v>237</v>
      </c>
      <c r="C158" s="52">
        <v>76.084699999999998</v>
      </c>
      <c r="D158" s="52">
        <v>0.183</v>
      </c>
      <c r="E158" s="52">
        <v>13.039300000000001</v>
      </c>
      <c r="F158" s="52">
        <v>0.83720000000000006</v>
      </c>
      <c r="G158" s="52">
        <v>2.6200000000000001E-2</v>
      </c>
      <c r="H158" s="52">
        <v>0.4224</v>
      </c>
      <c r="I158" s="52">
        <v>2.0880000000000001</v>
      </c>
      <c r="J158" s="52">
        <v>3.78</v>
      </c>
      <c r="K158" s="52">
        <v>2.2991000000000001</v>
      </c>
      <c r="L158" s="52">
        <v>8.0600000000000005E-2</v>
      </c>
      <c r="M158" s="52">
        <v>0.1208</v>
      </c>
      <c r="N158" s="52">
        <f t="shared" si="3"/>
        <v>98.961299999999994</v>
      </c>
      <c r="O158" s="52"/>
      <c r="Q158" s="52" t="s">
        <v>18</v>
      </c>
      <c r="R158" s="50">
        <v>76.883286698941902</v>
      </c>
      <c r="S158" s="50">
        <v>0.18492077205938079</v>
      </c>
      <c r="T158" s="50">
        <v>13.17616078204308</v>
      </c>
      <c r="U158" s="50">
        <v>0.84598726977111249</v>
      </c>
      <c r="V158" s="50">
        <v>2.6474995781179109E-2</v>
      </c>
      <c r="W158" s="50">
        <v>0.42683351976984935</v>
      </c>
      <c r="X158" s="50">
        <v>2.1099156943168693</v>
      </c>
      <c r="Y158" s="53">
        <v>3.8196749638495042</v>
      </c>
      <c r="Z158" s="50">
        <v>2.3232314045995754</v>
      </c>
      <c r="AA158" s="50">
        <v>8.1445979387902129E-2</v>
      </c>
      <c r="AB158" s="50">
        <v>0.12206791947963495</v>
      </c>
      <c r="AC158" s="50">
        <v>100</v>
      </c>
    </row>
    <row r="159" spans="1:29" x14ac:dyDescent="0.25">
      <c r="A159" s="52" t="s">
        <v>17</v>
      </c>
      <c r="B159" s="70" t="s">
        <v>238</v>
      </c>
      <c r="C159" s="52">
        <v>73.684799999999996</v>
      </c>
      <c r="D159" s="52">
        <v>0.13830000000000001</v>
      </c>
      <c r="E159" s="52">
        <v>14.404999999999999</v>
      </c>
      <c r="F159" s="52">
        <v>1.0422</v>
      </c>
      <c r="G159" s="52">
        <v>9.3700000000000006E-2</v>
      </c>
      <c r="H159" s="52">
        <v>0.19670000000000001</v>
      </c>
      <c r="I159" s="52">
        <v>2.3473999999999999</v>
      </c>
      <c r="J159" s="52">
        <v>4.4528999999999996</v>
      </c>
      <c r="K159" s="52">
        <v>2.3942000000000001</v>
      </c>
      <c r="L159" s="52">
        <v>7.2599999999999998E-2</v>
      </c>
      <c r="M159" s="52">
        <v>0.193</v>
      </c>
      <c r="N159" s="52">
        <f t="shared" si="3"/>
        <v>99.02079999999998</v>
      </c>
      <c r="O159" s="52"/>
      <c r="Q159" s="52" t="s">
        <v>18</v>
      </c>
      <c r="R159" s="50">
        <v>74.413456566701157</v>
      </c>
      <c r="S159" s="50">
        <v>0.13966762538779737</v>
      </c>
      <c r="T159" s="50">
        <v>14.547448616856261</v>
      </c>
      <c r="U159" s="50">
        <v>1.0525061401240956</v>
      </c>
      <c r="V159" s="50">
        <v>9.4626583505687728E-2</v>
      </c>
      <c r="W159" s="50">
        <v>0.19864513314374363</v>
      </c>
      <c r="X159" s="50">
        <v>2.3706130429162364</v>
      </c>
      <c r="Y159" s="53">
        <v>4.4969339775077568</v>
      </c>
      <c r="Z159" s="50">
        <v>2.4178758402275085</v>
      </c>
      <c r="AA159" s="50">
        <v>7.3317929162357826E-2</v>
      </c>
      <c r="AB159" s="50">
        <v>0.19490854446742509</v>
      </c>
      <c r="AC159" s="50">
        <v>100</v>
      </c>
    </row>
    <row r="160" spans="1:29" x14ac:dyDescent="0.25">
      <c r="A160" s="52" t="s">
        <v>17</v>
      </c>
      <c r="B160" s="70" t="s">
        <v>237</v>
      </c>
      <c r="C160" s="52">
        <v>73.783100000000005</v>
      </c>
      <c r="D160" s="52">
        <v>0.214</v>
      </c>
      <c r="E160" s="52">
        <v>12.989000000000001</v>
      </c>
      <c r="F160" s="52">
        <v>0.9526</v>
      </c>
      <c r="G160" s="52">
        <v>5.9400000000000001E-2</v>
      </c>
      <c r="H160" s="52">
        <v>0.25890000000000002</v>
      </c>
      <c r="I160" s="52">
        <v>1.899</v>
      </c>
      <c r="J160" s="52">
        <v>3.3475000000000001</v>
      </c>
      <c r="K160" s="52">
        <v>3.3062999999999998</v>
      </c>
      <c r="L160" s="52">
        <v>5.0500000000000003E-2</v>
      </c>
      <c r="M160" s="52">
        <v>0.1812</v>
      </c>
      <c r="N160" s="52">
        <f t="shared" si="3"/>
        <v>97.041499999999999</v>
      </c>
      <c r="O160" s="52"/>
      <c r="Q160" s="52" t="s">
        <v>18</v>
      </c>
      <c r="R160" s="50">
        <v>76.032522168350653</v>
      </c>
      <c r="S160" s="50">
        <v>0.22052420871482817</v>
      </c>
      <c r="T160" s="50">
        <v>13.384995079424783</v>
      </c>
      <c r="U160" s="50">
        <v>0.98164187486796883</v>
      </c>
      <c r="V160" s="50">
        <v>6.1210925222713999E-2</v>
      </c>
      <c r="W160" s="50">
        <v>0.26679307306667771</v>
      </c>
      <c r="X160" s="50">
        <v>1.9568947306049473</v>
      </c>
      <c r="Y160" s="53">
        <v>3.4495550872564831</v>
      </c>
      <c r="Z160" s="50">
        <v>3.4070990246440953</v>
      </c>
      <c r="AA160" s="50">
        <v>5.2039591308873014E-2</v>
      </c>
      <c r="AB160" s="50">
        <v>0.18672423653797601</v>
      </c>
      <c r="AC160" s="50">
        <v>100</v>
      </c>
    </row>
    <row r="161" spans="1:29" x14ac:dyDescent="0.25">
      <c r="A161" s="52" t="s">
        <v>17</v>
      </c>
      <c r="B161" s="70" t="s">
        <v>237</v>
      </c>
      <c r="C161" s="52">
        <v>72.332999999999998</v>
      </c>
      <c r="D161" s="52">
        <v>0.1517</v>
      </c>
      <c r="E161" s="52">
        <v>12.9604</v>
      </c>
      <c r="F161" s="52">
        <v>1.1566000000000001</v>
      </c>
      <c r="G161" s="52">
        <v>5.4899999999999997E-2</v>
      </c>
      <c r="H161" s="52">
        <v>0.29139999999999999</v>
      </c>
      <c r="I161" s="52">
        <v>1.7444</v>
      </c>
      <c r="J161" s="52">
        <v>3.5554999999999999</v>
      </c>
      <c r="K161" s="52">
        <v>3.2017000000000002</v>
      </c>
      <c r="L161" s="52">
        <v>0.08</v>
      </c>
      <c r="M161" s="52">
        <v>0.25380000000000003</v>
      </c>
      <c r="N161" s="52">
        <f t="shared" si="3"/>
        <v>95.783399999999986</v>
      </c>
      <c r="O161" s="52"/>
      <c r="Q161" s="52" t="s">
        <v>18</v>
      </c>
      <c r="R161" s="50">
        <v>75.517260819724498</v>
      </c>
      <c r="S161" s="50">
        <v>0.15837817408862079</v>
      </c>
      <c r="T161" s="50">
        <v>13.530945863270672</v>
      </c>
      <c r="U161" s="50">
        <v>1.2075161249235256</v>
      </c>
      <c r="V161" s="50">
        <v>5.7316821077556236E-2</v>
      </c>
      <c r="W161" s="50">
        <v>0.30422808127504347</v>
      </c>
      <c r="X161" s="50">
        <v>1.8211923986828613</v>
      </c>
      <c r="Y161" s="53">
        <v>3.7120210808971073</v>
      </c>
      <c r="Z161" s="50">
        <v>3.3426460117306345</v>
      </c>
      <c r="AA161" s="50">
        <v>8.3521779347987227E-2</v>
      </c>
      <c r="AB161" s="50">
        <v>0.26497284498148949</v>
      </c>
      <c r="AC161" s="50">
        <v>100</v>
      </c>
    </row>
    <row r="162" spans="1:29" x14ac:dyDescent="0.25">
      <c r="A162" s="52" t="s">
        <v>17</v>
      </c>
      <c r="B162" s="70" t="s">
        <v>237</v>
      </c>
      <c r="C162" s="52">
        <v>72.808099999999996</v>
      </c>
      <c r="D162" s="52">
        <v>0.26279999999999998</v>
      </c>
      <c r="E162" s="52">
        <v>12.4986</v>
      </c>
      <c r="F162" s="52">
        <v>1.1768000000000001</v>
      </c>
      <c r="G162" s="52">
        <v>4.4699999999999997E-2</v>
      </c>
      <c r="H162" s="52">
        <v>0.35749999999999998</v>
      </c>
      <c r="I162" s="52">
        <v>1.6157999999999999</v>
      </c>
      <c r="J162" s="52">
        <v>3.4420999999999999</v>
      </c>
      <c r="K162" s="52">
        <v>3.8414999999999999</v>
      </c>
      <c r="L162" s="52">
        <v>7.7899999999999997E-2</v>
      </c>
      <c r="M162" s="52">
        <v>0.18790000000000001</v>
      </c>
      <c r="N162" s="52">
        <f t="shared" si="3"/>
        <v>96.313699999999983</v>
      </c>
      <c r="O162" s="52"/>
      <c r="Q162" s="52" t="s">
        <v>18</v>
      </c>
      <c r="R162" s="50">
        <v>75.594749241281363</v>
      </c>
      <c r="S162" s="50">
        <v>0.27285837840307248</v>
      </c>
      <c r="T162" s="50">
        <v>12.976970046836536</v>
      </c>
      <c r="U162" s="50">
        <v>1.2218407142493748</v>
      </c>
      <c r="V162" s="50">
        <v>4.6410842901892457E-2</v>
      </c>
      <c r="W162" s="50">
        <v>0.37118291582609741</v>
      </c>
      <c r="X162" s="50">
        <v>1.6776429521449181</v>
      </c>
      <c r="Y162" s="53">
        <v>3.573842558223804</v>
      </c>
      <c r="Z162" s="50">
        <v>3.9885291500586102</v>
      </c>
      <c r="AA162" s="50">
        <v>8.0881536063924439E-2</v>
      </c>
      <c r="AB162" s="50">
        <v>0.19509166401041597</v>
      </c>
      <c r="AC162" s="50">
        <v>100</v>
      </c>
    </row>
    <row r="163" spans="1:29" x14ac:dyDescent="0.25">
      <c r="A163" s="52" t="s">
        <v>17</v>
      </c>
      <c r="B163" s="70" t="s">
        <v>238</v>
      </c>
      <c r="C163" s="52">
        <v>72.982200000000006</v>
      </c>
      <c r="D163" s="52">
        <v>0.1762</v>
      </c>
      <c r="E163" s="52">
        <v>13.577400000000001</v>
      </c>
      <c r="F163" s="52">
        <v>1.7915000000000001</v>
      </c>
      <c r="G163" s="52">
        <v>9.74E-2</v>
      </c>
      <c r="H163" s="52">
        <v>0.1741</v>
      </c>
      <c r="I163" s="52">
        <v>1.9970000000000001</v>
      </c>
      <c r="J163" s="52">
        <v>3.8565</v>
      </c>
      <c r="K163" s="52">
        <v>3.1808000000000001</v>
      </c>
      <c r="L163" s="52">
        <v>6.13E-2</v>
      </c>
      <c r="M163" s="52">
        <v>0.2024</v>
      </c>
      <c r="N163" s="52">
        <f t="shared" si="3"/>
        <v>98.096799999999988</v>
      </c>
      <c r="O163" s="52"/>
      <c r="Q163" s="52" t="s">
        <v>18</v>
      </c>
      <c r="R163" s="50">
        <v>74.398145505256039</v>
      </c>
      <c r="S163" s="50">
        <v>0.1796184992782639</v>
      </c>
      <c r="T163" s="50">
        <v>13.840818456871173</v>
      </c>
      <c r="U163" s="50">
        <v>1.8262573294949478</v>
      </c>
      <c r="V163" s="50">
        <v>9.9289681212842817E-2</v>
      </c>
      <c r="W163" s="50">
        <v>0.17747775666484533</v>
      </c>
      <c r="X163" s="50">
        <v>2.0357442852366239</v>
      </c>
      <c r="Y163" s="53">
        <v>3.9313208993565536</v>
      </c>
      <c r="Z163" s="50">
        <v>3.2425114784580127</v>
      </c>
      <c r="AA163" s="50">
        <v>6.2489296286932901E-2</v>
      </c>
      <c r="AB163" s="50">
        <v>0.20632681188377192</v>
      </c>
      <c r="AC163" s="50">
        <v>100</v>
      </c>
    </row>
    <row r="164" spans="1:29" x14ac:dyDescent="0.25">
      <c r="A164" s="52" t="s">
        <v>17</v>
      </c>
      <c r="B164" s="70" t="s">
        <v>237</v>
      </c>
      <c r="C164" s="52">
        <v>71.471900000000005</v>
      </c>
      <c r="D164" s="52">
        <v>0.18629999999999999</v>
      </c>
      <c r="E164" s="52">
        <v>11.9979</v>
      </c>
      <c r="F164" s="52">
        <v>1.0685</v>
      </c>
      <c r="G164" s="52">
        <v>8.0500000000000002E-2</v>
      </c>
      <c r="H164" s="52">
        <v>0.20380000000000001</v>
      </c>
      <c r="I164" s="52">
        <v>1.3489</v>
      </c>
      <c r="J164" s="52">
        <v>3.6135999999999999</v>
      </c>
      <c r="K164" s="52">
        <v>2.8309000000000002</v>
      </c>
      <c r="L164" s="52">
        <v>0.11700000000000001</v>
      </c>
      <c r="M164" s="52">
        <v>0.35189999999999999</v>
      </c>
      <c r="N164" s="52">
        <f t="shared" si="3"/>
        <v>93.271200000000022</v>
      </c>
      <c r="O164" s="52"/>
      <c r="Q164" s="52" t="s">
        <v>18</v>
      </c>
      <c r="R164" s="50">
        <v>76.628048100592679</v>
      </c>
      <c r="S164" s="50">
        <v>0.19974011270359979</v>
      </c>
      <c r="T164" s="50">
        <v>12.863456243727963</v>
      </c>
      <c r="U164" s="50">
        <v>1.1455840602458205</v>
      </c>
      <c r="V164" s="50">
        <v>8.6307456106493735E-2</v>
      </c>
      <c r="W164" s="50">
        <v>0.21850260316153319</v>
      </c>
      <c r="X164" s="50">
        <v>1.446212764497508</v>
      </c>
      <c r="Y164" s="53">
        <v>3.874293458216469</v>
      </c>
      <c r="Z164" s="50">
        <v>3.0351276707064985</v>
      </c>
      <c r="AA164" s="50">
        <v>0.12544065049018344</v>
      </c>
      <c r="AB164" s="50">
        <v>0.37728687955124401</v>
      </c>
      <c r="AC164" s="50">
        <v>100</v>
      </c>
    </row>
    <row r="165" spans="1:29" x14ac:dyDescent="0.25">
      <c r="A165" s="52" t="s">
        <v>17</v>
      </c>
      <c r="B165" s="70" t="s">
        <v>237</v>
      </c>
      <c r="C165" s="52">
        <v>73.878900000000002</v>
      </c>
      <c r="D165" s="52">
        <v>0.13969999999999999</v>
      </c>
      <c r="E165" s="52">
        <v>13.499000000000001</v>
      </c>
      <c r="F165" s="52">
        <v>1.3982000000000001</v>
      </c>
      <c r="G165" s="52">
        <v>3.6999999999999998E-2</v>
      </c>
      <c r="H165" s="52">
        <v>0.31890000000000002</v>
      </c>
      <c r="I165" s="52">
        <v>2.0112000000000001</v>
      </c>
      <c r="J165" s="52">
        <v>4.3676000000000004</v>
      </c>
      <c r="K165" s="52">
        <v>2.5613000000000001</v>
      </c>
      <c r="L165" s="52">
        <v>4.7300000000000002E-2</v>
      </c>
      <c r="M165" s="52">
        <v>0.26</v>
      </c>
      <c r="N165" s="52">
        <f t="shared" si="3"/>
        <v>98.519100000000023</v>
      </c>
      <c r="O165" s="52"/>
      <c r="Q165" s="52" t="s">
        <v>18</v>
      </c>
      <c r="R165" s="50">
        <v>74.989418295538599</v>
      </c>
      <c r="S165" s="50">
        <v>0.1417999149403516</v>
      </c>
      <c r="T165" s="50">
        <v>13.701911609017941</v>
      </c>
      <c r="U165" s="50">
        <v>1.4192171873271269</v>
      </c>
      <c r="V165" s="50">
        <v>3.7556169311331489E-2</v>
      </c>
      <c r="W165" s="50">
        <v>0.32369357819955713</v>
      </c>
      <c r="X165" s="50">
        <v>2.0414315599716191</v>
      </c>
      <c r="Y165" s="53">
        <v>4.4332520293019311</v>
      </c>
      <c r="Z165" s="50">
        <v>2.5998004447868475</v>
      </c>
      <c r="AA165" s="50">
        <v>4.801099482232378E-2</v>
      </c>
      <c r="AB165" s="50">
        <v>0.26390821678232945</v>
      </c>
      <c r="AC165" s="50">
        <v>100</v>
      </c>
    </row>
    <row r="166" spans="1:29" x14ac:dyDescent="0.25">
      <c r="A166" s="52" t="s">
        <v>17</v>
      </c>
      <c r="B166" s="70" t="s">
        <v>237</v>
      </c>
      <c r="C166" s="52">
        <v>70.559700000000007</v>
      </c>
      <c r="D166" s="52">
        <v>0.20530000000000001</v>
      </c>
      <c r="E166" s="52">
        <v>13.382099999999999</v>
      </c>
      <c r="F166" s="52">
        <v>1.3715999999999999</v>
      </c>
      <c r="G166" s="52">
        <v>5.04E-2</v>
      </c>
      <c r="H166" s="52">
        <v>0.15989999999999999</v>
      </c>
      <c r="I166" s="52">
        <v>1.8323</v>
      </c>
      <c r="J166" s="52">
        <v>3.4506999999999999</v>
      </c>
      <c r="K166" s="52">
        <v>3.2749000000000001</v>
      </c>
      <c r="L166" s="52">
        <v>8.6800000000000002E-2</v>
      </c>
      <c r="M166" s="52">
        <v>0.19189999999999999</v>
      </c>
      <c r="N166" s="52">
        <f t="shared" si="3"/>
        <v>94.565599999999989</v>
      </c>
      <c r="O166" s="52"/>
      <c r="Q166" s="52" t="s">
        <v>18</v>
      </c>
      <c r="R166" s="50">
        <v>74.614553283646487</v>
      </c>
      <c r="S166" s="50">
        <v>0.21709797220130786</v>
      </c>
      <c r="T166" s="50">
        <v>14.151128951754124</v>
      </c>
      <c r="U166" s="50">
        <v>1.4504217178339691</v>
      </c>
      <c r="V166" s="50">
        <v>5.3296336088387311E-2</v>
      </c>
      <c r="W166" s="50">
        <v>0.16908897104232404</v>
      </c>
      <c r="X166" s="50">
        <v>1.937596758229208</v>
      </c>
      <c r="Y166" s="53">
        <v>3.6490013281785338</v>
      </c>
      <c r="Z166" s="50">
        <v>3.4630986320607073</v>
      </c>
      <c r="AA166" s="50">
        <v>9.178813437444483E-2</v>
      </c>
      <c r="AB166" s="50">
        <v>0.20292791459050646</v>
      </c>
      <c r="AC166" s="50">
        <v>100</v>
      </c>
    </row>
    <row r="167" spans="1:29" s="57" customFormat="1" x14ac:dyDescent="0.25">
      <c r="A167" s="55"/>
      <c r="B167" s="71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Q167" s="55"/>
      <c r="Y167" s="56"/>
    </row>
    <row r="168" spans="1:29" x14ac:dyDescent="0.25">
      <c r="R168" s="53"/>
      <c r="S168" s="53"/>
      <c r="T168" s="53"/>
      <c r="U168" s="53"/>
      <c r="V168" s="53"/>
      <c r="W168" s="53"/>
      <c r="X168" s="53"/>
      <c r="Z168" s="53"/>
      <c r="AA168" s="53"/>
      <c r="AB168" s="53"/>
      <c r="AC168" s="53"/>
    </row>
    <row r="169" spans="1:29" s="53" customFormat="1" x14ac:dyDescent="0.25">
      <c r="A169" s="53" t="s">
        <v>19</v>
      </c>
      <c r="B169" s="82">
        <v>42510</v>
      </c>
      <c r="C169" s="53">
        <v>66.871399999999994</v>
      </c>
      <c r="D169" s="53">
        <v>0.55000000000000004</v>
      </c>
      <c r="E169" s="53">
        <v>12.440799999999999</v>
      </c>
      <c r="F169" s="53">
        <v>4.0411999999999999</v>
      </c>
      <c r="G169" s="53">
        <v>0.15640000000000001</v>
      </c>
      <c r="H169" s="53">
        <v>0.57120000000000004</v>
      </c>
      <c r="I169" s="53">
        <v>2.4238</v>
      </c>
      <c r="J169" s="53">
        <v>3.5891999999999999</v>
      </c>
      <c r="K169" s="53">
        <v>2.6194999999999999</v>
      </c>
      <c r="L169" s="53">
        <v>0.13339999999999999</v>
      </c>
      <c r="M169" s="53">
        <v>0.10680000000000001</v>
      </c>
      <c r="N169" s="53">
        <f>SUM(C169:M169)</f>
        <v>93.503700000000009</v>
      </c>
      <c r="Q169" s="53" t="s">
        <v>19</v>
      </c>
      <c r="R169" s="53">
        <v>71.517383804063357</v>
      </c>
      <c r="S169" s="53">
        <v>0.58821201727846062</v>
      </c>
      <c r="T169" s="53">
        <v>13.305141935559767</v>
      </c>
      <c r="U169" s="53">
        <v>4.3219680076831173</v>
      </c>
      <c r="V169" s="53">
        <v>0.16726610818609317</v>
      </c>
      <c r="W169" s="53">
        <v>0.61088491685355761</v>
      </c>
      <c r="X169" s="53">
        <v>2.5921968863264233</v>
      </c>
      <c r="Y169" s="53">
        <v>3.8385646771197282</v>
      </c>
      <c r="Z169" s="53">
        <v>2.8014934168380501</v>
      </c>
      <c r="AA169" s="53">
        <v>0.14266815109990297</v>
      </c>
      <c r="AB169" s="53">
        <v>0.11422007899152653</v>
      </c>
      <c r="AC169" s="53">
        <v>100</v>
      </c>
    </row>
    <row r="170" spans="1:29" x14ac:dyDescent="0.25">
      <c r="A170" s="50" t="s">
        <v>19</v>
      </c>
      <c r="B170" s="82">
        <v>42510</v>
      </c>
      <c r="C170" s="50">
        <v>68.646000000000001</v>
      </c>
      <c r="D170" s="50">
        <v>0.55900000000000005</v>
      </c>
      <c r="E170" s="50">
        <v>12.747</v>
      </c>
      <c r="F170" s="50">
        <v>2.7669000000000001</v>
      </c>
      <c r="G170" s="50">
        <v>0.1206</v>
      </c>
      <c r="H170" s="50">
        <v>0.60829999999999995</v>
      </c>
      <c r="I170" s="50">
        <v>2.3010999999999999</v>
      </c>
      <c r="J170" s="50">
        <v>3.7408999999999999</v>
      </c>
      <c r="K170" s="50">
        <v>2.6930999999999998</v>
      </c>
      <c r="L170" s="50">
        <v>0.107</v>
      </c>
      <c r="M170" s="50">
        <v>0.12870000000000001</v>
      </c>
      <c r="N170" s="53">
        <f t="shared" ref="N170:N178" si="4">SUM(C170:M170)</f>
        <v>94.418599999999998</v>
      </c>
      <c r="Q170" s="50" t="s">
        <v>19</v>
      </c>
      <c r="R170" s="50">
        <v>72.703895207088436</v>
      </c>
      <c r="S170" s="50">
        <v>0.59204436414011652</v>
      </c>
      <c r="T170" s="50">
        <v>13.500517906429454</v>
      </c>
      <c r="U170" s="50">
        <v>2.9304607354906769</v>
      </c>
      <c r="V170" s="50">
        <v>0.12772907033148129</v>
      </c>
      <c r="W170" s="50">
        <v>0.64425865242653457</v>
      </c>
      <c r="X170" s="50">
        <v>2.4371257358190017</v>
      </c>
      <c r="Y170" s="53">
        <v>3.9620371409870514</v>
      </c>
      <c r="Z170" s="50">
        <v>2.8522981700639489</v>
      </c>
      <c r="AA170" s="50">
        <v>0.11332512873522803</v>
      </c>
      <c r="AB170" s="50">
        <v>0.13630788848807335</v>
      </c>
      <c r="AC170" s="50">
        <v>100</v>
      </c>
    </row>
    <row r="171" spans="1:29" x14ac:dyDescent="0.25">
      <c r="A171" s="50" t="s">
        <v>19</v>
      </c>
      <c r="B171" s="82">
        <v>42510</v>
      </c>
      <c r="C171" s="50">
        <v>68.369</v>
      </c>
      <c r="D171" s="50">
        <v>0.5877</v>
      </c>
      <c r="E171" s="50">
        <v>12.931900000000001</v>
      </c>
      <c r="F171" s="50">
        <v>3.0053999999999998</v>
      </c>
      <c r="G171" s="50">
        <v>6.6500000000000004E-2</v>
      </c>
      <c r="H171" s="50">
        <v>0.62749999999999995</v>
      </c>
      <c r="I171" s="50">
        <v>2.5162</v>
      </c>
      <c r="J171" s="50">
        <v>3.8965999999999998</v>
      </c>
      <c r="K171" s="50">
        <v>2.762</v>
      </c>
      <c r="L171" s="50">
        <v>9.7799999999999998E-2</v>
      </c>
      <c r="M171" s="50">
        <v>0.1137</v>
      </c>
      <c r="N171" s="53">
        <f t="shared" si="4"/>
        <v>94.974299999999999</v>
      </c>
      <c r="Q171" s="50" t="s">
        <v>19</v>
      </c>
      <c r="R171" s="50">
        <v>71.986842756408848</v>
      </c>
      <c r="S171" s="50">
        <v>0.61879898035573833</v>
      </c>
      <c r="T171" s="50">
        <v>13.616209858877612</v>
      </c>
      <c r="U171" s="50">
        <v>3.1644350103133165</v>
      </c>
      <c r="V171" s="50">
        <v>7.0018941966405651E-2</v>
      </c>
      <c r="W171" s="50">
        <v>0.66070505389352696</v>
      </c>
      <c r="X171" s="50">
        <v>2.6493482973815019</v>
      </c>
      <c r="Y171" s="53">
        <v>4.1027941243052064</v>
      </c>
      <c r="Z171" s="50">
        <v>2.9081551535520664</v>
      </c>
      <c r="AA171" s="50">
        <v>0.10297522592954095</v>
      </c>
      <c r="AB171" s="50">
        <v>0.11971659701624546</v>
      </c>
      <c r="AC171" s="50">
        <v>100</v>
      </c>
    </row>
    <row r="172" spans="1:29" x14ac:dyDescent="0.25">
      <c r="A172" s="50" t="s">
        <v>19</v>
      </c>
      <c r="B172" s="82">
        <v>42510</v>
      </c>
      <c r="C172" s="50">
        <v>69.3185</v>
      </c>
      <c r="D172" s="50">
        <v>0.52249999999999996</v>
      </c>
      <c r="E172" s="50">
        <v>12.8781</v>
      </c>
      <c r="F172" s="50">
        <v>3.3235000000000001</v>
      </c>
      <c r="G172" s="50">
        <v>0.1013</v>
      </c>
      <c r="H172" s="50">
        <v>0.50939999999999996</v>
      </c>
      <c r="I172" s="50">
        <v>2.3496999999999999</v>
      </c>
      <c r="J172" s="50">
        <v>3.4952000000000001</v>
      </c>
      <c r="K172" s="50">
        <v>2.7671000000000001</v>
      </c>
      <c r="L172" s="50">
        <v>9.11E-2</v>
      </c>
      <c r="M172" s="50">
        <v>8.9899999999999994E-2</v>
      </c>
      <c r="N172" s="53">
        <f t="shared" si="4"/>
        <v>95.446299999999979</v>
      </c>
      <c r="Q172" s="50" t="s">
        <v>19</v>
      </c>
      <c r="R172" s="50">
        <v>72.625654425577537</v>
      </c>
      <c r="S172" s="50">
        <v>0.54742823975366262</v>
      </c>
      <c r="T172" s="50">
        <v>13.492508352864387</v>
      </c>
      <c r="U172" s="50">
        <v>3.4820626886532016</v>
      </c>
      <c r="V172" s="50">
        <v>0.10613297739147565</v>
      </c>
      <c r="W172" s="50">
        <v>0.53370324465170471</v>
      </c>
      <c r="X172" s="50">
        <v>2.4618031290893421</v>
      </c>
      <c r="Y172" s="53">
        <v>3.661954418348329</v>
      </c>
      <c r="Z172" s="50">
        <v>2.8991170951624112</v>
      </c>
      <c r="AA172" s="50">
        <v>9.5446339983844344E-2</v>
      </c>
      <c r="AB172" s="50">
        <v>9.4189088524122999E-2</v>
      </c>
      <c r="AC172" s="50">
        <v>100</v>
      </c>
    </row>
    <row r="173" spans="1:29" x14ac:dyDescent="0.25">
      <c r="A173" s="50" t="s">
        <v>19</v>
      </c>
      <c r="B173" s="82">
        <v>42510</v>
      </c>
      <c r="C173" s="50">
        <v>69.670500000000004</v>
      </c>
      <c r="D173" s="50">
        <v>0.505</v>
      </c>
      <c r="E173" s="50">
        <v>12.970800000000001</v>
      </c>
      <c r="F173" s="50">
        <v>2.7654000000000001</v>
      </c>
      <c r="G173" s="50">
        <v>6.9500000000000006E-2</v>
      </c>
      <c r="H173" s="50">
        <v>0.60729999999999995</v>
      </c>
      <c r="I173" s="50">
        <v>2.3409</v>
      </c>
      <c r="J173" s="50">
        <v>3.5232000000000001</v>
      </c>
      <c r="K173" s="50">
        <v>2.7450999999999999</v>
      </c>
      <c r="L173" s="50">
        <v>0.1341</v>
      </c>
      <c r="M173" s="50">
        <v>0.1525</v>
      </c>
      <c r="N173" s="53">
        <f t="shared" si="4"/>
        <v>95.484300000000005</v>
      </c>
      <c r="Q173" s="50" t="s">
        <v>19</v>
      </c>
      <c r="R173" s="50">
        <v>72.965398500067536</v>
      </c>
      <c r="S173" s="50">
        <v>0.5288827587362529</v>
      </c>
      <c r="T173" s="50">
        <v>13.584222746566709</v>
      </c>
      <c r="U173" s="50">
        <v>2.896182932691552</v>
      </c>
      <c r="V173" s="50">
        <v>7.2786835113207077E-2</v>
      </c>
      <c r="W173" s="50">
        <v>0.63602079085252738</v>
      </c>
      <c r="X173" s="50">
        <v>2.4516072275756322</v>
      </c>
      <c r="Y173" s="53">
        <v>3.689821258573398</v>
      </c>
      <c r="Z173" s="50">
        <v>2.874922893082946</v>
      </c>
      <c r="AA173" s="50">
        <v>0.14044193652778517</v>
      </c>
      <c r="AB173" s="50">
        <v>0.15971212021243278</v>
      </c>
      <c r="AC173" s="50">
        <v>100</v>
      </c>
    </row>
    <row r="174" spans="1:29" s="53" customFormat="1" x14ac:dyDescent="0.25">
      <c r="A174" s="53" t="s">
        <v>19</v>
      </c>
      <c r="B174" s="82">
        <v>42510</v>
      </c>
      <c r="C174" s="53">
        <v>67.332099999999997</v>
      </c>
      <c r="D174" s="53">
        <v>0.45150000000000001</v>
      </c>
      <c r="E174" s="53">
        <v>14.9375</v>
      </c>
      <c r="F174" s="53">
        <v>2.6221000000000001</v>
      </c>
      <c r="G174" s="53">
        <v>2.9600000000000001E-2</v>
      </c>
      <c r="H174" s="53">
        <v>0.215</v>
      </c>
      <c r="I174" s="53">
        <v>3.4864000000000002</v>
      </c>
      <c r="J174" s="53">
        <v>3.9824000000000002</v>
      </c>
      <c r="K174" s="53">
        <v>2.3858999999999999</v>
      </c>
      <c r="L174" s="53">
        <v>0.11169999999999999</v>
      </c>
      <c r="M174" s="53">
        <v>0.1046</v>
      </c>
      <c r="N174" s="53">
        <f t="shared" si="4"/>
        <v>95.658800000000014</v>
      </c>
      <c r="Q174" s="53" t="s">
        <v>19</v>
      </c>
      <c r="R174" s="53">
        <v>70.387774046925102</v>
      </c>
      <c r="S174" s="53">
        <v>0.47199003123601796</v>
      </c>
      <c r="T174" s="53">
        <v>15.615395551689963</v>
      </c>
      <c r="U174" s="53">
        <v>2.7410964804074478</v>
      </c>
      <c r="V174" s="53">
        <v>3.0943311017909481E-2</v>
      </c>
      <c r="W174" s="53">
        <v>0.22475715773143712</v>
      </c>
      <c r="X174" s="53">
        <v>3.6446202544878252</v>
      </c>
      <c r="Y174" s="53">
        <v>4.1631297904636062</v>
      </c>
      <c r="Z174" s="53">
        <v>2.4941772215415616</v>
      </c>
      <c r="AA174" s="53">
        <v>0.11676918380744895</v>
      </c>
      <c r="AB174" s="53">
        <v>0.10934697069166661</v>
      </c>
      <c r="AC174" s="53">
        <v>100</v>
      </c>
    </row>
    <row r="175" spans="1:29" x14ac:dyDescent="0.25">
      <c r="A175" s="50" t="s">
        <v>19</v>
      </c>
      <c r="B175" s="82">
        <v>42510</v>
      </c>
      <c r="C175" s="50">
        <v>70.268199999999993</v>
      </c>
      <c r="D175" s="50">
        <v>0.49399999999999999</v>
      </c>
      <c r="E175" s="50">
        <v>13.4031</v>
      </c>
      <c r="F175" s="50">
        <v>3.0461</v>
      </c>
      <c r="G175" s="50">
        <v>0.12130000000000001</v>
      </c>
      <c r="H175" s="50">
        <v>0.56320000000000003</v>
      </c>
      <c r="I175" s="50">
        <v>2.3445</v>
      </c>
      <c r="J175" s="50">
        <v>3.8565999999999998</v>
      </c>
      <c r="K175" s="50">
        <v>2.7873999999999999</v>
      </c>
      <c r="L175" s="50">
        <v>0.13819999999999999</v>
      </c>
      <c r="M175" s="50">
        <v>9.3399999999999997E-2</v>
      </c>
      <c r="N175" s="53">
        <f t="shared" si="4"/>
        <v>97.115999999999985</v>
      </c>
      <c r="Q175" s="50" t="s">
        <v>19</v>
      </c>
      <c r="R175" s="50">
        <v>72.354915770830758</v>
      </c>
      <c r="S175" s="50">
        <v>0.5086700440710078</v>
      </c>
      <c r="T175" s="50">
        <v>13.801124428518474</v>
      </c>
      <c r="U175" s="50">
        <v>3.1365583426006012</v>
      </c>
      <c r="V175" s="50">
        <v>0.12490217883767865</v>
      </c>
      <c r="W175" s="50">
        <v>0.57992503809876861</v>
      </c>
      <c r="X175" s="50">
        <v>2.4141233164463118</v>
      </c>
      <c r="Y175" s="53">
        <v>3.97112731166852</v>
      </c>
      <c r="Z175" s="50">
        <v>2.8701758721528892</v>
      </c>
      <c r="AA175" s="50">
        <v>0.14230404876642364</v>
      </c>
      <c r="AB175" s="50">
        <v>9.6173648008567064E-2</v>
      </c>
      <c r="AC175" s="50">
        <v>100</v>
      </c>
    </row>
    <row r="176" spans="1:29" x14ac:dyDescent="0.25">
      <c r="A176" s="50" t="s">
        <v>19</v>
      </c>
      <c r="B176" s="82">
        <v>42510</v>
      </c>
      <c r="C176" s="50">
        <v>70.572699999999998</v>
      </c>
      <c r="D176" s="50">
        <v>0.55389999999999995</v>
      </c>
      <c r="E176" s="50">
        <v>13.321400000000001</v>
      </c>
      <c r="F176" s="50">
        <v>2.9779</v>
      </c>
      <c r="G176" s="50">
        <v>0</v>
      </c>
      <c r="H176" s="50">
        <v>0.57909999999999995</v>
      </c>
      <c r="I176" s="50">
        <v>2.4285000000000001</v>
      </c>
      <c r="J176" s="50">
        <v>3.8492999999999999</v>
      </c>
      <c r="K176" s="50">
        <v>2.7967</v>
      </c>
      <c r="L176" s="50">
        <v>0.1105</v>
      </c>
      <c r="M176" s="50">
        <v>0.1242</v>
      </c>
      <c r="N176" s="53">
        <f t="shared" si="4"/>
        <v>97.3142</v>
      </c>
      <c r="Q176" s="50" t="s">
        <v>19</v>
      </c>
      <c r="R176" s="50">
        <v>72.520454363289218</v>
      </c>
      <c r="S176" s="50">
        <v>0.56918723064054366</v>
      </c>
      <c r="T176" s="50">
        <v>13.689060794827476</v>
      </c>
      <c r="U176" s="50">
        <v>3.0600878391848259</v>
      </c>
      <c r="V176" s="50">
        <v>0</v>
      </c>
      <c r="W176" s="50">
        <v>0.59508273201649908</v>
      </c>
      <c r="X176" s="50">
        <v>2.4955248052185603</v>
      </c>
      <c r="Y176" s="53">
        <v>3.9555378351771893</v>
      </c>
      <c r="Z176" s="50">
        <v>2.8738868531005752</v>
      </c>
      <c r="AA176" s="50">
        <v>0.11354971833504258</v>
      </c>
      <c r="AB176" s="50">
        <v>0.12762782821006596</v>
      </c>
      <c r="AC176" s="50">
        <v>100</v>
      </c>
    </row>
    <row r="177" spans="1:29" x14ac:dyDescent="0.25">
      <c r="A177" s="50" t="s">
        <v>19</v>
      </c>
      <c r="B177" s="82">
        <v>42510</v>
      </c>
      <c r="C177" s="50">
        <v>70.652799999999999</v>
      </c>
      <c r="D177" s="50">
        <v>0.56320000000000003</v>
      </c>
      <c r="E177" s="50">
        <v>13.266299999999999</v>
      </c>
      <c r="F177" s="50">
        <v>2.8079999999999998</v>
      </c>
      <c r="G177" s="50">
        <v>9.8400000000000001E-2</v>
      </c>
      <c r="H177" s="50">
        <v>0.58689999999999998</v>
      </c>
      <c r="I177" s="50">
        <v>2.4733000000000001</v>
      </c>
      <c r="J177" s="50">
        <v>3.9617</v>
      </c>
      <c r="K177" s="50">
        <v>2.8107000000000002</v>
      </c>
      <c r="L177" s="50">
        <v>0.16539999999999999</v>
      </c>
      <c r="M177" s="50">
        <v>0.11849999999999999</v>
      </c>
      <c r="N177" s="53">
        <f t="shared" si="4"/>
        <v>97.505199999999988</v>
      </c>
      <c r="Q177" s="50" t="s">
        <v>19</v>
      </c>
      <c r="R177" s="50">
        <v>72.460545693973245</v>
      </c>
      <c r="S177" s="50">
        <v>0.57761021976263827</v>
      </c>
      <c r="T177" s="50">
        <v>13.605735899213581</v>
      </c>
      <c r="U177" s="50">
        <v>2.8798464081915629</v>
      </c>
      <c r="V177" s="50">
        <v>0.10091769464602914</v>
      </c>
      <c r="W177" s="50">
        <v>0.60191661572921229</v>
      </c>
      <c r="X177" s="50">
        <v>2.5365826643091856</v>
      </c>
      <c r="Y177" s="53">
        <v>4.0630653544631468</v>
      </c>
      <c r="Z177" s="50">
        <v>2.8826154912763626</v>
      </c>
      <c r="AA177" s="50">
        <v>0.16963197860216686</v>
      </c>
      <c r="AB177" s="50">
        <v>0.12153197983287044</v>
      </c>
      <c r="AC177" s="50">
        <v>100</v>
      </c>
    </row>
    <row r="178" spans="1:29" x14ac:dyDescent="0.25">
      <c r="A178" s="50" t="s">
        <v>19</v>
      </c>
      <c r="B178" s="82">
        <v>42510</v>
      </c>
      <c r="C178" s="50">
        <v>70.575800000000001</v>
      </c>
      <c r="D178" s="50">
        <v>0.53939999999999999</v>
      </c>
      <c r="E178" s="50">
        <v>13.244999999999999</v>
      </c>
      <c r="F178" s="50">
        <v>3.0794000000000001</v>
      </c>
      <c r="G178" s="50">
        <v>0.1787</v>
      </c>
      <c r="H178" s="50">
        <v>0.6472</v>
      </c>
      <c r="I178" s="50">
        <v>2.5609000000000002</v>
      </c>
      <c r="J178" s="50">
        <v>3.7934999999999999</v>
      </c>
      <c r="K178" s="50">
        <v>2.6920999999999999</v>
      </c>
      <c r="L178" s="50">
        <v>0.1004</v>
      </c>
      <c r="M178" s="50">
        <v>9.8900000000000002E-2</v>
      </c>
      <c r="N178" s="53">
        <f t="shared" si="4"/>
        <v>97.511300000000006</v>
      </c>
      <c r="Q178" s="50" t="s">
        <v>19</v>
      </c>
      <c r="R178" s="50">
        <v>72.377047583203165</v>
      </c>
      <c r="S178" s="50">
        <v>0.55316665863340964</v>
      </c>
      <c r="T178" s="50">
        <v>13.583041144974992</v>
      </c>
      <c r="U178" s="50">
        <v>3.157992971071045</v>
      </c>
      <c r="V178" s="50">
        <v>0.18326081182386039</v>
      </c>
      <c r="W178" s="50">
        <v>0.66371794858647148</v>
      </c>
      <c r="X178" s="50">
        <v>2.6262597257958822</v>
      </c>
      <c r="Y178" s="53">
        <v>3.8903183528473106</v>
      </c>
      <c r="Z178" s="50">
        <v>2.760808234532818</v>
      </c>
      <c r="AA178" s="50">
        <v>0.10296242589320416</v>
      </c>
      <c r="AB178" s="50">
        <v>0.10142414263782762</v>
      </c>
      <c r="AC178" s="50">
        <v>100</v>
      </c>
    </row>
    <row r="179" spans="1:29" x14ac:dyDescent="0.25">
      <c r="B179" s="66"/>
      <c r="R179" s="56">
        <f t="shared" ref="R179:AB179" si="5">AVERAGE(R169:R178)</f>
        <v>72.189991215142726</v>
      </c>
      <c r="S179" s="56">
        <f t="shared" si="5"/>
        <v>0.55559905446078484</v>
      </c>
      <c r="T179" s="56">
        <f t="shared" si="5"/>
        <v>13.779295861952244</v>
      </c>
      <c r="U179" s="56">
        <f t="shared" si="5"/>
        <v>3.177069141628734</v>
      </c>
      <c r="V179" s="56">
        <f t="shared" si="5"/>
        <v>9.8395792931414053E-2</v>
      </c>
      <c r="W179" s="56">
        <f t="shared" si="5"/>
        <v>0.57509721508402412</v>
      </c>
      <c r="X179" s="56">
        <f t="shared" si="5"/>
        <v>2.6309192042449672</v>
      </c>
      <c r="Y179" s="56">
        <f t="shared" si="5"/>
        <v>3.9298350263953488</v>
      </c>
      <c r="Z179" s="56">
        <f t="shared" si="5"/>
        <v>2.8217650401303627</v>
      </c>
      <c r="AA179" s="56">
        <f t="shared" si="5"/>
        <v>0.12400741376805877</v>
      </c>
      <c r="AB179" s="56">
        <f t="shared" si="5"/>
        <v>0.1180250342613399</v>
      </c>
      <c r="AC179" s="56">
        <f t="shared" ref="AC179" si="6">AVERAGE(AC169:AC178)</f>
        <v>100</v>
      </c>
    </row>
    <row r="180" spans="1:29" x14ac:dyDescent="0.25">
      <c r="R180" s="57"/>
      <c r="S180" s="57"/>
      <c r="T180" s="57"/>
      <c r="U180" s="57"/>
      <c r="V180" s="57"/>
      <c r="W180" s="57"/>
      <c r="X180" s="57"/>
      <c r="Y180" s="56"/>
      <c r="Z180" s="57"/>
      <c r="AA180" s="57"/>
      <c r="AB180" s="57"/>
      <c r="AC180" s="57"/>
    </row>
    <row r="181" spans="1:29" x14ac:dyDescent="0.25">
      <c r="A181" s="50" t="s">
        <v>34</v>
      </c>
      <c r="B181" s="81">
        <v>42510</v>
      </c>
      <c r="C181" s="50">
        <v>71.227400000000003</v>
      </c>
      <c r="D181" s="50">
        <v>0.45500000000000002</v>
      </c>
      <c r="E181" s="50">
        <v>12.8935</v>
      </c>
      <c r="F181" s="50">
        <v>2.4843000000000002</v>
      </c>
      <c r="G181" s="50">
        <v>2.3699999999999999E-2</v>
      </c>
      <c r="H181" s="50">
        <v>0.62939999999999996</v>
      </c>
      <c r="I181" s="50">
        <v>2.6217000000000001</v>
      </c>
      <c r="J181" s="50">
        <v>4.3362999999999996</v>
      </c>
      <c r="K181" s="50">
        <v>1.2072000000000001</v>
      </c>
      <c r="L181" s="50">
        <v>7.17E-2</v>
      </c>
      <c r="M181" s="50">
        <v>0.1211</v>
      </c>
      <c r="N181" s="50">
        <f>SUM(C181:M181)</f>
        <v>96.071300000000022</v>
      </c>
      <c r="Q181" s="50" t="s">
        <v>34</v>
      </c>
      <c r="R181" s="50">
        <v>74.14014383067574</v>
      </c>
      <c r="S181" s="50">
        <v>0.47360658177832493</v>
      </c>
      <c r="T181" s="50">
        <v>13.420761455294135</v>
      </c>
      <c r="U181" s="50">
        <v>2.5858919365096544</v>
      </c>
      <c r="V181" s="50">
        <v>2.4669177995925932E-2</v>
      </c>
      <c r="W181" s="50">
        <v>0.65513842323357729</v>
      </c>
      <c r="X181" s="50">
        <v>2.7289107152708452</v>
      </c>
      <c r="Y181" s="53">
        <v>4.5136268583853854</v>
      </c>
      <c r="Z181" s="50">
        <v>1.2565667374127338</v>
      </c>
      <c r="AA181" s="50">
        <v>7.4632070139573403E-2</v>
      </c>
      <c r="AB181" s="50">
        <v>0.12605221330407723</v>
      </c>
      <c r="AC181" s="50">
        <v>100</v>
      </c>
    </row>
    <row r="182" spans="1:29" x14ac:dyDescent="0.25">
      <c r="B182" s="66"/>
      <c r="Y182" s="50"/>
    </row>
    <row r="183" spans="1:29" x14ac:dyDescent="0.25">
      <c r="R183" s="53"/>
      <c r="S183" s="53"/>
      <c r="T183" s="53"/>
      <c r="U183" s="53"/>
      <c r="V183" s="53"/>
      <c r="W183" s="53"/>
      <c r="X183" s="53"/>
      <c r="Z183" s="53"/>
      <c r="AA183" s="53"/>
      <c r="AB183" s="53"/>
      <c r="AC183" s="53"/>
    </row>
    <row r="184" spans="1:29" x14ac:dyDescent="0.25">
      <c r="A184" s="53" t="s">
        <v>20</v>
      </c>
      <c r="B184" s="84">
        <v>42166</v>
      </c>
      <c r="C184" s="53">
        <v>73.242900000000006</v>
      </c>
      <c r="D184" s="53">
        <v>0.18099999999999999</v>
      </c>
      <c r="E184" s="53">
        <v>13.308</v>
      </c>
      <c r="F184" s="53">
        <v>0.74670000000000003</v>
      </c>
      <c r="G184" s="53">
        <v>0.1226</v>
      </c>
      <c r="H184" s="53">
        <v>0.2802</v>
      </c>
      <c r="I184" s="53">
        <v>1.8008999999999999</v>
      </c>
      <c r="J184" s="53">
        <v>4.2256</v>
      </c>
      <c r="K184" s="53">
        <v>2.4695999999999998</v>
      </c>
      <c r="L184" s="53">
        <v>1.4500000000000001E-2</v>
      </c>
      <c r="M184" s="53">
        <v>0.16350000000000001</v>
      </c>
      <c r="N184" s="53">
        <v>96.555499999999995</v>
      </c>
      <c r="Q184" s="53" t="s">
        <v>20</v>
      </c>
      <c r="R184" s="53">
        <v>75.855800000000002</v>
      </c>
      <c r="S184" s="53">
        <v>0.1875</v>
      </c>
      <c r="T184" s="53">
        <v>13.7827</v>
      </c>
      <c r="U184" s="53">
        <v>0.77329999999999999</v>
      </c>
      <c r="V184" s="53">
        <v>0.127</v>
      </c>
      <c r="W184" s="53">
        <v>0.29020000000000001</v>
      </c>
      <c r="X184" s="53">
        <v>1.8651</v>
      </c>
      <c r="Y184" s="53">
        <v>4.3762999999999996</v>
      </c>
      <c r="Z184" s="53">
        <v>2.5577000000000001</v>
      </c>
      <c r="AA184" s="53">
        <v>1.4999999999999999E-2</v>
      </c>
      <c r="AB184" s="53">
        <v>0.16930000000000001</v>
      </c>
      <c r="AC184" s="53">
        <v>100</v>
      </c>
    </row>
    <row r="185" spans="1:29" x14ac:dyDescent="0.25">
      <c r="A185" s="53" t="s">
        <v>20</v>
      </c>
      <c r="B185" s="84">
        <v>42166</v>
      </c>
      <c r="C185" s="53">
        <v>75.291600000000003</v>
      </c>
      <c r="D185" s="53">
        <v>0.16109999999999999</v>
      </c>
      <c r="E185" s="53">
        <v>13.7654</v>
      </c>
      <c r="F185" s="53">
        <v>0.90439999999999998</v>
      </c>
      <c r="G185" s="53">
        <v>1.0200000000000001E-2</v>
      </c>
      <c r="H185" s="53">
        <v>0.15840000000000001</v>
      </c>
      <c r="I185" s="53">
        <v>1.9317</v>
      </c>
      <c r="J185" s="53">
        <v>3.9041000000000001</v>
      </c>
      <c r="K185" s="53">
        <v>2.2711000000000001</v>
      </c>
      <c r="L185" s="53">
        <v>2E-3</v>
      </c>
      <c r="M185" s="53">
        <v>0.14180000000000001</v>
      </c>
      <c r="N185" s="53">
        <v>98.541799999999995</v>
      </c>
      <c r="Q185" s="53" t="s">
        <v>20</v>
      </c>
      <c r="R185" s="53">
        <v>76.405699999999996</v>
      </c>
      <c r="S185" s="53">
        <v>0.16350000000000001</v>
      </c>
      <c r="T185" s="53">
        <v>13.969099999999999</v>
      </c>
      <c r="U185" s="53">
        <v>0.91779999999999995</v>
      </c>
      <c r="V185" s="53">
        <v>1.04E-2</v>
      </c>
      <c r="W185" s="53">
        <v>0.16070000000000001</v>
      </c>
      <c r="X185" s="53">
        <v>1.9602999999999999</v>
      </c>
      <c r="Y185" s="53">
        <v>3.9619</v>
      </c>
      <c r="Z185" s="53">
        <v>2.3047</v>
      </c>
      <c r="AA185" s="53">
        <v>2E-3</v>
      </c>
      <c r="AB185" s="53">
        <v>0.1439</v>
      </c>
      <c r="AC185" s="53">
        <v>100</v>
      </c>
    </row>
    <row r="186" spans="1:29" x14ac:dyDescent="0.25">
      <c r="A186" s="53" t="s">
        <v>20</v>
      </c>
      <c r="B186" s="84">
        <v>42166</v>
      </c>
      <c r="C186" s="53">
        <v>74.911299999999997</v>
      </c>
      <c r="D186" s="53">
        <v>7.8600000000000003E-2</v>
      </c>
      <c r="E186" s="53">
        <v>13.901999999999999</v>
      </c>
      <c r="F186" s="53">
        <v>0.77259999999999995</v>
      </c>
      <c r="G186" s="53">
        <v>7.5899999999999995E-2</v>
      </c>
      <c r="H186" s="53">
        <v>0.19239999999999999</v>
      </c>
      <c r="I186" s="53">
        <v>1.9611000000000001</v>
      </c>
      <c r="J186" s="53">
        <v>3.8496000000000001</v>
      </c>
      <c r="K186" s="53">
        <v>2.2204000000000002</v>
      </c>
      <c r="L186" s="53">
        <v>7.2599999999999998E-2</v>
      </c>
      <c r="M186" s="53">
        <v>0.12540000000000001</v>
      </c>
      <c r="N186" s="53">
        <v>98.161900000000003</v>
      </c>
      <c r="Q186" s="53" t="s">
        <v>20</v>
      </c>
      <c r="R186" s="53">
        <v>76.313999999999993</v>
      </c>
      <c r="S186" s="53">
        <v>8.0100000000000005E-2</v>
      </c>
      <c r="T186" s="53">
        <v>14.1623</v>
      </c>
      <c r="U186" s="53">
        <v>0.78710000000000002</v>
      </c>
      <c r="V186" s="53">
        <v>7.7299999999999994E-2</v>
      </c>
      <c r="W186" s="53">
        <v>0.19600000000000001</v>
      </c>
      <c r="X186" s="53">
        <v>1.9978</v>
      </c>
      <c r="Y186" s="53">
        <v>3.9217</v>
      </c>
      <c r="Z186" s="53">
        <v>2.262</v>
      </c>
      <c r="AA186" s="53">
        <v>7.3999999999999996E-2</v>
      </c>
      <c r="AB186" s="53">
        <v>0.12770000000000001</v>
      </c>
      <c r="AC186" s="53">
        <v>100</v>
      </c>
    </row>
    <row r="187" spans="1:29" x14ac:dyDescent="0.25">
      <c r="A187" s="53" t="s">
        <v>20</v>
      </c>
      <c r="B187" s="84">
        <v>42166</v>
      </c>
      <c r="C187" s="53">
        <v>72.580399999999997</v>
      </c>
      <c r="D187" s="53">
        <v>0.14949999999999999</v>
      </c>
      <c r="E187" s="53">
        <v>13.1172</v>
      </c>
      <c r="F187" s="53">
        <v>0.44940000000000002</v>
      </c>
      <c r="G187" s="53">
        <v>7.1499999999999994E-2</v>
      </c>
      <c r="H187" s="53">
        <v>0.30270000000000002</v>
      </c>
      <c r="I187" s="53">
        <v>1.9555</v>
      </c>
      <c r="J187" s="53">
        <v>3.2332000000000001</v>
      </c>
      <c r="K187" s="53">
        <v>2.4182999999999999</v>
      </c>
      <c r="L187" s="53">
        <v>6.8000000000000005E-2</v>
      </c>
      <c r="M187" s="53">
        <v>4.7199999999999999E-2</v>
      </c>
      <c r="N187" s="53">
        <v>94.392899999999997</v>
      </c>
      <c r="Q187" s="53" t="s">
        <v>20</v>
      </c>
      <c r="R187" s="53">
        <v>76.891800000000003</v>
      </c>
      <c r="S187" s="53">
        <v>0.15840000000000001</v>
      </c>
      <c r="T187" s="53">
        <v>13.8964</v>
      </c>
      <c r="U187" s="53">
        <v>0.47610000000000002</v>
      </c>
      <c r="V187" s="53">
        <v>7.5700000000000003E-2</v>
      </c>
      <c r="W187" s="53">
        <v>0.32069999999999999</v>
      </c>
      <c r="X187" s="53">
        <v>2.0716999999999999</v>
      </c>
      <c r="Y187" s="53">
        <v>3.4253</v>
      </c>
      <c r="Z187" s="53">
        <v>2.5619999999999998</v>
      </c>
      <c r="AA187" s="53">
        <v>7.1999999999999995E-2</v>
      </c>
      <c r="AB187" s="53">
        <v>0.05</v>
      </c>
      <c r="AC187" s="53">
        <v>100</v>
      </c>
    </row>
    <row r="188" spans="1:29" x14ac:dyDescent="0.25">
      <c r="A188" s="53" t="s">
        <v>20</v>
      </c>
      <c r="B188" s="84">
        <v>42166</v>
      </c>
      <c r="C188" s="53">
        <v>73.495599999999996</v>
      </c>
      <c r="D188" s="53">
        <v>0.1676</v>
      </c>
      <c r="E188" s="53">
        <v>13.5617</v>
      </c>
      <c r="F188" s="53">
        <v>0.92459999999999998</v>
      </c>
      <c r="G188" s="53">
        <v>2.1000000000000001E-2</v>
      </c>
      <c r="H188" s="53">
        <v>0.34810000000000002</v>
      </c>
      <c r="I188" s="53">
        <v>1.9523999999999999</v>
      </c>
      <c r="J188" s="53">
        <v>3.6808000000000001</v>
      </c>
      <c r="K188" s="53">
        <v>2.1821999999999999</v>
      </c>
      <c r="L188" s="53">
        <v>6.9500000000000006E-2</v>
      </c>
      <c r="M188" s="53">
        <v>0.1603</v>
      </c>
      <c r="N188" s="53">
        <v>96.563800000000001</v>
      </c>
      <c r="Q188" s="53" t="s">
        <v>20</v>
      </c>
      <c r="R188" s="53">
        <v>76.110900000000001</v>
      </c>
      <c r="S188" s="53">
        <v>0.1736</v>
      </c>
      <c r="T188" s="53">
        <v>14.0443</v>
      </c>
      <c r="U188" s="53">
        <v>0.95750000000000002</v>
      </c>
      <c r="V188" s="53">
        <v>2.1700000000000001E-2</v>
      </c>
      <c r="W188" s="53">
        <v>0.36049999999999999</v>
      </c>
      <c r="X188" s="53">
        <v>2.0219</v>
      </c>
      <c r="Y188" s="53">
        <v>3.8117999999999999</v>
      </c>
      <c r="Z188" s="53">
        <v>2.2599</v>
      </c>
      <c r="AA188" s="53">
        <v>7.1999999999999995E-2</v>
      </c>
      <c r="AB188" s="53">
        <v>0.16600000000000001</v>
      </c>
      <c r="AC188" s="53">
        <v>100</v>
      </c>
    </row>
    <row r="189" spans="1:29" x14ac:dyDescent="0.25">
      <c r="A189" s="53" t="s">
        <v>20</v>
      </c>
      <c r="B189" s="84">
        <v>42166</v>
      </c>
      <c r="C189" s="53">
        <v>76.022300000000001</v>
      </c>
      <c r="D189" s="53">
        <v>0.16109999999999999</v>
      </c>
      <c r="E189" s="53">
        <v>13.214399999999999</v>
      </c>
      <c r="F189" s="53">
        <v>0.72940000000000005</v>
      </c>
      <c r="G189" s="53">
        <v>8.48E-2</v>
      </c>
      <c r="H189" s="53">
        <v>0.21149999999999999</v>
      </c>
      <c r="I189" s="53">
        <v>1.4670000000000001</v>
      </c>
      <c r="J189" s="53">
        <v>3.5708000000000002</v>
      </c>
      <c r="K189" s="53">
        <v>3.1854</v>
      </c>
      <c r="L189" s="53">
        <v>3.0700000000000002E-2</v>
      </c>
      <c r="M189" s="53">
        <v>0.14580000000000001</v>
      </c>
      <c r="N189" s="53">
        <v>98.8232</v>
      </c>
      <c r="Q189" s="53" t="s">
        <v>20</v>
      </c>
      <c r="R189" s="53">
        <v>76.927599999999998</v>
      </c>
      <c r="S189" s="53">
        <v>0.16300000000000001</v>
      </c>
      <c r="T189" s="53">
        <v>13.3718</v>
      </c>
      <c r="U189" s="53">
        <v>0.73809999999999998</v>
      </c>
      <c r="V189" s="53">
        <v>8.5800000000000001E-2</v>
      </c>
      <c r="W189" s="53">
        <v>0.214</v>
      </c>
      <c r="X189" s="53">
        <v>1.4844999999999999</v>
      </c>
      <c r="Y189" s="53">
        <v>3.6133000000000002</v>
      </c>
      <c r="Z189" s="53">
        <v>3.2233000000000001</v>
      </c>
      <c r="AA189" s="53">
        <v>3.1099999999999999E-2</v>
      </c>
      <c r="AB189" s="53">
        <v>0.14749999999999999</v>
      </c>
      <c r="AC189" s="53">
        <v>100</v>
      </c>
    </row>
    <row r="190" spans="1:29" x14ac:dyDescent="0.25">
      <c r="A190" s="53" t="s">
        <v>20</v>
      </c>
      <c r="B190" s="84">
        <v>42166</v>
      </c>
      <c r="C190" s="53">
        <v>74.240300000000005</v>
      </c>
      <c r="D190" s="53">
        <v>0.21990000000000001</v>
      </c>
      <c r="E190" s="53">
        <v>13.8668</v>
      </c>
      <c r="F190" s="53">
        <v>0.96509999999999996</v>
      </c>
      <c r="G190" s="53">
        <v>9.3100000000000002E-2</v>
      </c>
      <c r="H190" s="53">
        <v>0.3029</v>
      </c>
      <c r="I190" s="53">
        <v>2.0566</v>
      </c>
      <c r="J190" s="53">
        <v>3.7864</v>
      </c>
      <c r="K190" s="53">
        <v>2.2077</v>
      </c>
      <c r="L190" s="53">
        <v>6.8699999999999997E-2</v>
      </c>
      <c r="M190" s="53">
        <v>0.15409999999999999</v>
      </c>
      <c r="N190" s="53">
        <v>97.961600000000004</v>
      </c>
      <c r="Q190" s="53" t="s">
        <v>20</v>
      </c>
      <c r="R190" s="53">
        <v>75.7851</v>
      </c>
      <c r="S190" s="53">
        <v>0.22450000000000001</v>
      </c>
      <c r="T190" s="53">
        <v>14.1553</v>
      </c>
      <c r="U190" s="53">
        <v>0.98519999999999996</v>
      </c>
      <c r="V190" s="53">
        <v>9.5000000000000001E-2</v>
      </c>
      <c r="W190" s="53">
        <v>0.30919999999999997</v>
      </c>
      <c r="X190" s="53">
        <v>2.0994000000000002</v>
      </c>
      <c r="Y190" s="53">
        <v>3.8652000000000002</v>
      </c>
      <c r="Z190" s="53">
        <v>2.2536</v>
      </c>
      <c r="AA190" s="53">
        <v>7.0099999999999996E-2</v>
      </c>
      <c r="AB190" s="53">
        <v>0.1573</v>
      </c>
      <c r="AC190" s="53">
        <v>100</v>
      </c>
    </row>
    <row r="191" spans="1:29" x14ac:dyDescent="0.25">
      <c r="A191" s="53" t="s">
        <v>20</v>
      </c>
      <c r="B191" s="84">
        <v>42166</v>
      </c>
      <c r="C191" s="53">
        <v>73.896500000000003</v>
      </c>
      <c r="D191" s="53">
        <v>0.15720000000000001</v>
      </c>
      <c r="E191" s="53">
        <v>13.2448</v>
      </c>
      <c r="F191" s="53">
        <v>1.2625</v>
      </c>
      <c r="G191" s="53">
        <v>9.06E-2</v>
      </c>
      <c r="H191" s="53">
        <v>0.59670000000000001</v>
      </c>
      <c r="I191" s="53">
        <v>1.7502</v>
      </c>
      <c r="J191" s="53">
        <v>3.6353</v>
      </c>
      <c r="K191" s="53">
        <v>2.2286000000000001</v>
      </c>
      <c r="L191" s="53">
        <v>0</v>
      </c>
      <c r="M191" s="53">
        <v>0.13789999999999999</v>
      </c>
      <c r="N191" s="53">
        <v>97.000299999999996</v>
      </c>
      <c r="Q191" s="53" t="s">
        <v>20</v>
      </c>
      <c r="R191" s="53">
        <v>76.181700000000006</v>
      </c>
      <c r="S191" s="53">
        <v>0.16209999999999999</v>
      </c>
      <c r="T191" s="53">
        <v>13.654400000000001</v>
      </c>
      <c r="U191" s="53">
        <v>1.3015000000000001</v>
      </c>
      <c r="V191" s="53">
        <v>9.3399999999999997E-2</v>
      </c>
      <c r="W191" s="53">
        <v>0.61519999999999997</v>
      </c>
      <c r="X191" s="53">
        <v>1.8043</v>
      </c>
      <c r="Y191" s="53">
        <v>3.7477</v>
      </c>
      <c r="Z191" s="53">
        <v>2.2974999999999999</v>
      </c>
      <c r="AA191" s="53">
        <v>0</v>
      </c>
      <c r="AB191" s="53">
        <v>0.14219999999999999</v>
      </c>
      <c r="AC191" s="53">
        <v>100</v>
      </c>
    </row>
    <row r="192" spans="1:29" x14ac:dyDescent="0.25">
      <c r="A192" s="53" t="s">
        <v>20</v>
      </c>
      <c r="B192" s="84">
        <v>42166</v>
      </c>
      <c r="C192" s="53">
        <v>73.352900000000005</v>
      </c>
      <c r="D192" s="53">
        <v>0.14410000000000001</v>
      </c>
      <c r="E192" s="53">
        <v>13.351000000000001</v>
      </c>
      <c r="F192" s="53">
        <v>0.79649999999999999</v>
      </c>
      <c r="G192" s="53">
        <v>6.3100000000000003E-2</v>
      </c>
      <c r="H192" s="53">
        <v>0.2281</v>
      </c>
      <c r="I192" s="53">
        <v>2.0274999999999999</v>
      </c>
      <c r="J192" s="53">
        <v>3.6696</v>
      </c>
      <c r="K192" s="53">
        <v>2.1522999999999999</v>
      </c>
      <c r="L192" s="53">
        <v>0.1133</v>
      </c>
      <c r="M192" s="53">
        <v>0.1234</v>
      </c>
      <c r="N192" s="53">
        <v>96.021799999999999</v>
      </c>
      <c r="Q192" s="53" t="s">
        <v>20</v>
      </c>
      <c r="R192" s="53">
        <v>76.391900000000007</v>
      </c>
      <c r="S192" s="53">
        <v>0.15010000000000001</v>
      </c>
      <c r="T192" s="53">
        <v>13.9041</v>
      </c>
      <c r="U192" s="53">
        <v>0.82950000000000002</v>
      </c>
      <c r="V192" s="53">
        <v>6.5699999999999995E-2</v>
      </c>
      <c r="W192" s="53">
        <v>0.23760000000000001</v>
      </c>
      <c r="X192" s="53">
        <v>2.1114999999999999</v>
      </c>
      <c r="Y192" s="53">
        <v>3.8216000000000001</v>
      </c>
      <c r="Z192" s="53">
        <v>2.2414999999999998</v>
      </c>
      <c r="AA192" s="53">
        <v>0.11799999999999999</v>
      </c>
      <c r="AB192" s="53">
        <v>0.1285</v>
      </c>
      <c r="AC192" s="53">
        <v>100</v>
      </c>
    </row>
    <row r="193" spans="1:29" x14ac:dyDescent="0.25">
      <c r="A193" s="53" t="s">
        <v>20</v>
      </c>
      <c r="B193" s="84">
        <v>42166</v>
      </c>
      <c r="C193" s="53">
        <v>74.073599999999999</v>
      </c>
      <c r="D193" s="53">
        <v>0.16370000000000001</v>
      </c>
      <c r="E193" s="53">
        <v>14.248699999999999</v>
      </c>
      <c r="F193" s="53">
        <v>0.80389999999999995</v>
      </c>
      <c r="G193" s="53">
        <v>1.2999999999999999E-3</v>
      </c>
      <c r="H193" s="53">
        <v>0.21560000000000001</v>
      </c>
      <c r="I193" s="53">
        <v>2.1248</v>
      </c>
      <c r="J193" s="53">
        <v>3.9336000000000002</v>
      </c>
      <c r="K193" s="53">
        <v>2.0891000000000002</v>
      </c>
      <c r="L193" s="53">
        <v>8.8700000000000001E-2</v>
      </c>
      <c r="M193" s="53">
        <v>0.14699999999999999</v>
      </c>
      <c r="N193" s="53">
        <v>97.89</v>
      </c>
      <c r="Q193" s="53" t="s">
        <v>20</v>
      </c>
      <c r="R193" s="53">
        <v>75.670199999999994</v>
      </c>
      <c r="S193" s="53">
        <v>0.16719999999999999</v>
      </c>
      <c r="T193" s="53">
        <v>14.5558</v>
      </c>
      <c r="U193" s="53">
        <v>0.82120000000000004</v>
      </c>
      <c r="V193" s="53">
        <v>1.2999999999999999E-3</v>
      </c>
      <c r="W193" s="53">
        <v>0.22020000000000001</v>
      </c>
      <c r="X193" s="53">
        <v>2.1705999999999999</v>
      </c>
      <c r="Y193" s="53">
        <v>4.0183999999999997</v>
      </c>
      <c r="Z193" s="53">
        <v>2.1341000000000001</v>
      </c>
      <c r="AA193" s="53">
        <v>9.06E-2</v>
      </c>
      <c r="AB193" s="53">
        <v>0.1502</v>
      </c>
      <c r="AC193" s="53">
        <v>100</v>
      </c>
    </row>
    <row r="194" spans="1:29" x14ac:dyDescent="0.25">
      <c r="A194" s="53" t="s">
        <v>20</v>
      </c>
      <c r="B194" s="84">
        <v>42166</v>
      </c>
      <c r="C194" s="53">
        <v>70.841200000000001</v>
      </c>
      <c r="D194" s="53">
        <v>0.13750000000000001</v>
      </c>
      <c r="E194" s="53">
        <v>13.0037</v>
      </c>
      <c r="F194" s="53">
        <v>0.74609999999999999</v>
      </c>
      <c r="G194" s="53">
        <v>1.21E-2</v>
      </c>
      <c r="H194" s="53">
        <v>0.13900000000000001</v>
      </c>
      <c r="I194" s="53">
        <v>1.7064999999999999</v>
      </c>
      <c r="J194" s="53">
        <v>3.7923</v>
      </c>
      <c r="K194" s="53">
        <v>2.1345000000000001</v>
      </c>
      <c r="L194" s="53">
        <v>3.1600000000000003E-2</v>
      </c>
      <c r="M194" s="53">
        <v>0.25080000000000002</v>
      </c>
      <c r="N194" s="53">
        <v>92.795299999999997</v>
      </c>
      <c r="Q194" s="53" t="s">
        <v>20</v>
      </c>
      <c r="R194" s="53">
        <v>76.341399999999993</v>
      </c>
      <c r="S194" s="53">
        <v>0.1482</v>
      </c>
      <c r="T194" s="53">
        <v>14.013299999999999</v>
      </c>
      <c r="U194" s="53">
        <v>0.80400000000000005</v>
      </c>
      <c r="V194" s="53">
        <v>1.2999999999999999E-2</v>
      </c>
      <c r="W194" s="53">
        <v>0.14979999999999999</v>
      </c>
      <c r="X194" s="53">
        <v>1.839</v>
      </c>
      <c r="Y194" s="53">
        <v>4.0867000000000004</v>
      </c>
      <c r="Z194" s="53">
        <v>2.3001999999999998</v>
      </c>
      <c r="AA194" s="53">
        <v>3.4099999999999998E-2</v>
      </c>
      <c r="AB194" s="53">
        <v>0.27029999999999998</v>
      </c>
      <c r="AC194" s="53">
        <v>100</v>
      </c>
    </row>
    <row r="195" spans="1:29" x14ac:dyDescent="0.25">
      <c r="A195" s="53" t="s">
        <v>20</v>
      </c>
      <c r="B195" s="84">
        <v>42166</v>
      </c>
      <c r="C195" s="53">
        <v>73.757300000000001</v>
      </c>
      <c r="D195" s="53">
        <v>0.13239999999999999</v>
      </c>
      <c r="E195" s="53">
        <v>14.071</v>
      </c>
      <c r="F195" s="53">
        <v>1.0024</v>
      </c>
      <c r="G195" s="53">
        <v>0.06</v>
      </c>
      <c r="H195" s="53">
        <v>0.32729999999999998</v>
      </c>
      <c r="I195" s="53">
        <v>1.7937000000000001</v>
      </c>
      <c r="J195" s="53">
        <v>4.0111999999999997</v>
      </c>
      <c r="K195" s="53">
        <v>2.9308000000000001</v>
      </c>
      <c r="L195" s="53">
        <v>8.6400000000000005E-2</v>
      </c>
      <c r="M195" s="53">
        <v>0.1459</v>
      </c>
      <c r="N195" s="53">
        <v>98.318399999999997</v>
      </c>
      <c r="Q195" s="53" t="s">
        <v>20</v>
      </c>
      <c r="R195" s="53">
        <v>75.018799999999999</v>
      </c>
      <c r="S195" s="53">
        <v>0.13469999999999999</v>
      </c>
      <c r="T195" s="53">
        <v>14.3117</v>
      </c>
      <c r="U195" s="53">
        <v>1.0195000000000001</v>
      </c>
      <c r="V195" s="53">
        <v>6.0999999999999999E-2</v>
      </c>
      <c r="W195" s="53">
        <v>0.33289999999999997</v>
      </c>
      <c r="X195" s="53">
        <v>1.8244</v>
      </c>
      <c r="Y195" s="53">
        <v>4.0797999999999996</v>
      </c>
      <c r="Z195" s="53">
        <v>2.9809000000000001</v>
      </c>
      <c r="AA195" s="53">
        <v>8.7900000000000006E-2</v>
      </c>
      <c r="AB195" s="53">
        <v>0.1484</v>
      </c>
      <c r="AC195" s="53">
        <v>100</v>
      </c>
    </row>
    <row r="196" spans="1:29" x14ac:dyDescent="0.25">
      <c r="A196" s="53" t="s">
        <v>20</v>
      </c>
      <c r="B196" s="84">
        <v>42166</v>
      </c>
      <c r="C196" s="53">
        <v>73.872799999999998</v>
      </c>
      <c r="D196" s="53">
        <v>0.1532</v>
      </c>
      <c r="E196" s="53">
        <v>13.940899999999999</v>
      </c>
      <c r="F196" s="53">
        <v>0.91910000000000003</v>
      </c>
      <c r="G196" s="53">
        <v>7.3899999999999993E-2</v>
      </c>
      <c r="H196" s="53">
        <v>0.35649999999999998</v>
      </c>
      <c r="I196" s="53">
        <v>2.1568000000000001</v>
      </c>
      <c r="J196" s="53">
        <v>4.1276999999999999</v>
      </c>
      <c r="K196" s="53">
        <v>2.3370000000000002</v>
      </c>
      <c r="L196" s="53">
        <v>3.4099999999999998E-2</v>
      </c>
      <c r="M196" s="53">
        <v>0.13350000000000001</v>
      </c>
      <c r="N196" s="53">
        <v>98.105500000000006</v>
      </c>
      <c r="Q196" s="53" t="s">
        <v>20</v>
      </c>
      <c r="R196" s="53">
        <v>75.299300000000002</v>
      </c>
      <c r="S196" s="53">
        <v>0.15620000000000001</v>
      </c>
      <c r="T196" s="53">
        <v>14.210100000000001</v>
      </c>
      <c r="U196" s="53">
        <v>0.93679999999999997</v>
      </c>
      <c r="V196" s="53">
        <v>7.5300000000000006E-2</v>
      </c>
      <c r="W196" s="53">
        <v>0.3634</v>
      </c>
      <c r="X196" s="53">
        <v>2.1983999999999999</v>
      </c>
      <c r="Y196" s="53">
        <v>4.2073999999999998</v>
      </c>
      <c r="Z196" s="53">
        <v>2.3820999999999999</v>
      </c>
      <c r="AA196" s="53">
        <v>3.4799999999999998E-2</v>
      </c>
      <c r="AB196" s="53">
        <v>0.1361</v>
      </c>
      <c r="AC196" s="53">
        <v>100</v>
      </c>
    </row>
    <row r="197" spans="1:29" x14ac:dyDescent="0.25">
      <c r="A197" s="53" t="s">
        <v>20</v>
      </c>
      <c r="B197" s="84">
        <v>42593</v>
      </c>
      <c r="C197" s="53">
        <v>70.002300000000005</v>
      </c>
      <c r="D197" s="53">
        <v>0.15579999999999999</v>
      </c>
      <c r="E197" s="53">
        <v>13.787599999999999</v>
      </c>
      <c r="F197" s="53">
        <v>0.86219999999999997</v>
      </c>
      <c r="G197" s="53">
        <v>0.1158</v>
      </c>
      <c r="H197" s="53">
        <v>0.33939999999999998</v>
      </c>
      <c r="I197" s="53">
        <v>2.1892999999999998</v>
      </c>
      <c r="J197" s="53">
        <v>3.9573</v>
      </c>
      <c r="K197" s="53">
        <v>2.1623999999999999</v>
      </c>
      <c r="L197" s="53">
        <v>4.6699999999999998E-2</v>
      </c>
      <c r="M197" s="53">
        <v>0.11940000000000001</v>
      </c>
      <c r="N197" s="53">
        <v>93.738200000000006</v>
      </c>
      <c r="Q197" s="53" t="s">
        <v>20</v>
      </c>
      <c r="R197" s="50">
        <v>74.6785</v>
      </c>
      <c r="S197" s="53">
        <v>0.16619999999999999</v>
      </c>
      <c r="T197" s="50">
        <v>14.708600000000001</v>
      </c>
      <c r="U197" s="53">
        <v>0.91979999999999995</v>
      </c>
      <c r="V197" s="53">
        <v>0.1235</v>
      </c>
      <c r="W197" s="53">
        <v>0.36209999999999998</v>
      </c>
      <c r="X197" s="53">
        <v>2.3355000000000001</v>
      </c>
      <c r="Y197" s="53">
        <v>4.2217000000000002</v>
      </c>
      <c r="Z197" s="53">
        <v>2.3069000000000002</v>
      </c>
      <c r="AA197" s="53">
        <v>4.9799999999999997E-2</v>
      </c>
      <c r="AB197" s="53">
        <v>0.12740000000000001</v>
      </c>
      <c r="AC197" s="53">
        <v>100</v>
      </c>
    </row>
    <row r="198" spans="1:29" x14ac:dyDescent="0.25">
      <c r="A198" s="53" t="s">
        <v>20</v>
      </c>
      <c r="B198" s="84">
        <v>42593</v>
      </c>
      <c r="C198" s="53">
        <v>69.7453</v>
      </c>
      <c r="D198" s="53">
        <v>0.1462</v>
      </c>
      <c r="E198" s="53">
        <v>13.1433</v>
      </c>
      <c r="F198" s="53">
        <v>0.83179999999999998</v>
      </c>
      <c r="G198" s="53">
        <v>1.8800000000000001E-2</v>
      </c>
      <c r="H198" s="53">
        <v>0.28599999999999998</v>
      </c>
      <c r="I198" s="53">
        <v>2.0181</v>
      </c>
      <c r="J198" s="53">
        <v>3.9144000000000001</v>
      </c>
      <c r="K198" s="53">
        <v>2.1591</v>
      </c>
      <c r="L198" s="53">
        <v>4.8500000000000001E-2</v>
      </c>
      <c r="M198" s="53">
        <v>0.1744</v>
      </c>
      <c r="N198" s="53">
        <v>92.485900000000001</v>
      </c>
      <c r="Q198" s="53" t="s">
        <v>20</v>
      </c>
      <c r="R198" s="50">
        <v>75.411799999999999</v>
      </c>
      <c r="S198" s="53">
        <v>0.15809999999999999</v>
      </c>
      <c r="T198" s="50">
        <v>14.2111</v>
      </c>
      <c r="U198" s="53">
        <v>0.89939999999999998</v>
      </c>
      <c r="V198" s="53">
        <v>2.0299999999999999E-2</v>
      </c>
      <c r="W198" s="53">
        <v>0.30919999999999997</v>
      </c>
      <c r="X198" s="53">
        <v>2.1821000000000002</v>
      </c>
      <c r="Y198" s="53">
        <v>4.2324000000000002</v>
      </c>
      <c r="Z198" s="53">
        <v>2.3344999999999998</v>
      </c>
      <c r="AA198" s="53">
        <v>5.2400000000000002E-2</v>
      </c>
      <c r="AB198" s="53">
        <v>0.18859999999999999</v>
      </c>
      <c r="AC198" s="53">
        <v>100</v>
      </c>
    </row>
    <row r="199" spans="1:29" x14ac:dyDescent="0.25">
      <c r="A199" s="53" t="s">
        <v>20</v>
      </c>
      <c r="B199" s="84">
        <v>42593</v>
      </c>
      <c r="C199" s="53">
        <v>73.0886</v>
      </c>
      <c r="D199" s="53">
        <v>0.1583</v>
      </c>
      <c r="E199" s="53">
        <v>14.3238</v>
      </c>
      <c r="F199" s="53">
        <v>0.68059999999999998</v>
      </c>
      <c r="G199" s="53">
        <v>7.6100000000000001E-2</v>
      </c>
      <c r="H199" s="53">
        <v>0.17219999999999999</v>
      </c>
      <c r="I199" s="53">
        <v>2.0356999999999998</v>
      </c>
      <c r="J199" s="53">
        <v>4.1962000000000002</v>
      </c>
      <c r="K199" s="53">
        <v>2.4943</v>
      </c>
      <c r="L199" s="53">
        <v>4.8500000000000001E-2</v>
      </c>
      <c r="M199" s="53">
        <v>0.1046</v>
      </c>
      <c r="N199" s="53">
        <v>97.378900000000002</v>
      </c>
      <c r="Q199" s="53" t="s">
        <v>20</v>
      </c>
      <c r="R199" s="50">
        <v>75.055899999999994</v>
      </c>
      <c r="S199" s="53">
        <v>0.16259999999999999</v>
      </c>
      <c r="T199" s="50">
        <v>14.709300000000001</v>
      </c>
      <c r="U199" s="53">
        <v>0.69889999999999997</v>
      </c>
      <c r="V199" s="53">
        <v>7.8100000000000003E-2</v>
      </c>
      <c r="W199" s="53">
        <v>0.17680000000000001</v>
      </c>
      <c r="X199" s="53">
        <v>2.0905</v>
      </c>
      <c r="Y199" s="53">
        <v>4.3090999999999999</v>
      </c>
      <c r="Z199" s="53">
        <v>2.5613999999999999</v>
      </c>
      <c r="AA199" s="53">
        <v>4.9799999999999997E-2</v>
      </c>
      <c r="AB199" s="53">
        <v>0.1074</v>
      </c>
      <c r="AC199" s="53">
        <v>100</v>
      </c>
    </row>
    <row r="200" spans="1:29" x14ac:dyDescent="0.25">
      <c r="A200" s="53" t="s">
        <v>20</v>
      </c>
      <c r="B200" s="84">
        <v>42593</v>
      </c>
      <c r="C200" s="53">
        <v>73.3947</v>
      </c>
      <c r="D200" s="53">
        <v>0.151</v>
      </c>
      <c r="E200" s="53">
        <v>12.295500000000001</v>
      </c>
      <c r="F200" s="53">
        <v>0.99439999999999995</v>
      </c>
      <c r="G200" s="53">
        <v>2.7199999999999998E-2</v>
      </c>
      <c r="H200" s="53">
        <v>0.254</v>
      </c>
      <c r="I200" s="53">
        <v>1.4217</v>
      </c>
      <c r="J200" s="53">
        <v>3.6160999999999999</v>
      </c>
      <c r="K200" s="53">
        <v>2.3414000000000001</v>
      </c>
      <c r="L200" s="53">
        <v>2.7400000000000001E-2</v>
      </c>
      <c r="M200" s="53">
        <v>0.15989999999999999</v>
      </c>
      <c r="N200" s="53">
        <v>94.683300000000003</v>
      </c>
      <c r="Q200" s="53" t="s">
        <v>20</v>
      </c>
      <c r="R200" s="50">
        <v>77.516000000000005</v>
      </c>
      <c r="S200" s="53">
        <v>0.1595</v>
      </c>
      <c r="T200" s="50">
        <v>12.985900000000001</v>
      </c>
      <c r="U200" s="53">
        <v>1.0502</v>
      </c>
      <c r="V200" s="53">
        <v>2.87E-2</v>
      </c>
      <c r="W200" s="53">
        <v>0.26829999999999998</v>
      </c>
      <c r="X200" s="53">
        <v>1.5015000000000001</v>
      </c>
      <c r="Y200" s="53">
        <v>3.8191999999999999</v>
      </c>
      <c r="Z200" s="53">
        <v>2.4729000000000001</v>
      </c>
      <c r="AA200" s="53">
        <v>2.8899999999999999E-2</v>
      </c>
      <c r="AB200" s="53">
        <v>0.16889999999999999</v>
      </c>
      <c r="AC200" s="53">
        <v>100</v>
      </c>
    </row>
    <row r="201" spans="1:29" x14ac:dyDescent="0.25">
      <c r="A201" s="53" t="s">
        <v>20</v>
      </c>
      <c r="B201" s="84">
        <v>42593</v>
      </c>
      <c r="C201" s="53">
        <v>74.829400000000007</v>
      </c>
      <c r="D201" s="53">
        <v>0.1148</v>
      </c>
      <c r="E201" s="53">
        <v>13.5695</v>
      </c>
      <c r="F201" s="53">
        <v>0.90229999999999999</v>
      </c>
      <c r="G201" s="53">
        <v>5.4399999999999997E-2</v>
      </c>
      <c r="H201" s="53">
        <v>0.28999999999999998</v>
      </c>
      <c r="I201" s="53">
        <v>1.9036999999999999</v>
      </c>
      <c r="J201" s="53">
        <v>3.9178999999999999</v>
      </c>
      <c r="K201" s="53">
        <v>2.3214000000000001</v>
      </c>
      <c r="L201" s="53">
        <v>5.0299999999999997E-2</v>
      </c>
      <c r="M201" s="53">
        <v>6.9800000000000001E-2</v>
      </c>
      <c r="N201" s="53">
        <v>98.023499999999999</v>
      </c>
      <c r="Q201" s="53" t="s">
        <v>20</v>
      </c>
      <c r="R201" s="50">
        <v>76.338200000000001</v>
      </c>
      <c r="S201" s="53">
        <v>0.1171</v>
      </c>
      <c r="T201" s="50">
        <v>13.8431</v>
      </c>
      <c r="U201" s="53">
        <v>0.92049999999999998</v>
      </c>
      <c r="V201" s="53">
        <v>5.5500000000000001E-2</v>
      </c>
      <c r="W201" s="53">
        <v>0.29580000000000001</v>
      </c>
      <c r="X201" s="53">
        <v>1.9420999999999999</v>
      </c>
      <c r="Y201" s="53">
        <v>3.9969000000000001</v>
      </c>
      <c r="Z201" s="53">
        <v>2.3681999999999999</v>
      </c>
      <c r="AA201" s="53">
        <v>5.1299999999999998E-2</v>
      </c>
      <c r="AB201" s="53">
        <v>7.1199999999999999E-2</v>
      </c>
      <c r="AC201" s="53">
        <v>100</v>
      </c>
    </row>
    <row r="202" spans="1:29" x14ac:dyDescent="0.25">
      <c r="A202" s="53" t="s">
        <v>20</v>
      </c>
      <c r="B202" s="84">
        <v>42593</v>
      </c>
      <c r="C202" s="53">
        <v>75.130099999999999</v>
      </c>
      <c r="D202" s="53">
        <v>0.14990000000000001</v>
      </c>
      <c r="E202" s="53">
        <v>12.9643</v>
      </c>
      <c r="F202" s="53">
        <v>0.75829999999999997</v>
      </c>
      <c r="G202" s="53">
        <v>0</v>
      </c>
      <c r="H202" s="53">
        <v>0.17100000000000001</v>
      </c>
      <c r="I202" s="53">
        <v>1.6194</v>
      </c>
      <c r="J202" s="53">
        <v>3.8252000000000002</v>
      </c>
      <c r="K202" s="53">
        <v>2.5</v>
      </c>
      <c r="L202" s="53">
        <v>4.5100000000000001E-2</v>
      </c>
      <c r="M202" s="53">
        <v>0.15179999999999999</v>
      </c>
      <c r="N202" s="53">
        <v>97.315100000000001</v>
      </c>
      <c r="Q202" s="53" t="s">
        <v>20</v>
      </c>
      <c r="R202" s="50">
        <v>77.2029</v>
      </c>
      <c r="S202" s="53">
        <v>0.154</v>
      </c>
      <c r="T202" s="50">
        <v>13.321999999999999</v>
      </c>
      <c r="U202" s="53">
        <v>0.7792</v>
      </c>
      <c r="V202" s="53">
        <v>0</v>
      </c>
      <c r="W202" s="53">
        <v>0.1757</v>
      </c>
      <c r="X202" s="53">
        <v>1.6640999999999999</v>
      </c>
      <c r="Y202" s="53">
        <v>3.9306999999999999</v>
      </c>
      <c r="Z202" s="53">
        <v>2.569</v>
      </c>
      <c r="AA202" s="53">
        <v>4.6300000000000001E-2</v>
      </c>
      <c r="AB202" s="53">
        <v>0.156</v>
      </c>
      <c r="AC202" s="53">
        <v>100</v>
      </c>
    </row>
    <row r="203" spans="1:29" x14ac:dyDescent="0.25">
      <c r="A203" s="53" t="s">
        <v>20</v>
      </c>
      <c r="B203" s="84">
        <v>42593</v>
      </c>
      <c r="C203" s="53">
        <v>75.806799999999996</v>
      </c>
      <c r="D203" s="53">
        <v>0.18709999999999999</v>
      </c>
      <c r="E203" s="53">
        <v>12.924799999999999</v>
      </c>
      <c r="F203" s="53">
        <v>0.82809999999999995</v>
      </c>
      <c r="G203" s="53">
        <v>5.57E-2</v>
      </c>
      <c r="H203" s="53">
        <v>0.1331</v>
      </c>
      <c r="I203" s="53">
        <v>1.2257</v>
      </c>
      <c r="J203" s="53">
        <v>3.1107</v>
      </c>
      <c r="K203" s="53">
        <v>3.7172000000000001</v>
      </c>
      <c r="L203" s="53">
        <v>4.3799999999999999E-2</v>
      </c>
      <c r="M203" s="53">
        <v>1.34E-2</v>
      </c>
      <c r="N203" s="53">
        <v>98.046400000000006</v>
      </c>
      <c r="Q203" s="53" t="s">
        <v>20</v>
      </c>
      <c r="R203" s="50">
        <v>77.317300000000003</v>
      </c>
      <c r="S203" s="53">
        <v>0.1908</v>
      </c>
      <c r="T203" s="50">
        <v>13.1823</v>
      </c>
      <c r="U203" s="53">
        <v>0.84460000000000002</v>
      </c>
      <c r="V203" s="53">
        <v>5.6800000000000003E-2</v>
      </c>
      <c r="W203" s="53">
        <v>0.1358</v>
      </c>
      <c r="X203" s="53">
        <v>1.2501</v>
      </c>
      <c r="Y203" s="53">
        <v>3.1726999999999999</v>
      </c>
      <c r="Z203" s="53">
        <v>3.7913000000000001</v>
      </c>
      <c r="AA203" s="53">
        <v>4.4699999999999997E-2</v>
      </c>
      <c r="AB203" s="53">
        <v>1.37E-2</v>
      </c>
      <c r="AC203" s="53">
        <v>100</v>
      </c>
    </row>
    <row r="204" spans="1:29" x14ac:dyDescent="0.25">
      <c r="A204" s="53" t="s">
        <v>20</v>
      </c>
      <c r="B204" s="84">
        <v>42593</v>
      </c>
      <c r="C204" s="53">
        <v>76.257199999999997</v>
      </c>
      <c r="D204" s="53">
        <v>0.23480000000000001</v>
      </c>
      <c r="E204" s="53">
        <v>13.1366</v>
      </c>
      <c r="F204" s="53">
        <v>1.7825</v>
      </c>
      <c r="G204" s="53">
        <v>1.3899999999999999E-2</v>
      </c>
      <c r="H204" s="53">
        <v>0.73540000000000005</v>
      </c>
      <c r="I204" s="53">
        <v>1.5276000000000001</v>
      </c>
      <c r="J204" s="53">
        <v>3.5634999999999999</v>
      </c>
      <c r="K204" s="53">
        <v>2.6678000000000002</v>
      </c>
      <c r="L204" s="53">
        <v>3.4200000000000001E-2</v>
      </c>
      <c r="M204" s="53">
        <v>0.1232</v>
      </c>
      <c r="N204" s="53">
        <v>100.0767</v>
      </c>
      <c r="Q204" s="53" t="s">
        <v>20</v>
      </c>
      <c r="R204" s="50">
        <v>76.198800000000006</v>
      </c>
      <c r="S204" s="53">
        <v>0.2346</v>
      </c>
      <c r="T204" s="50">
        <v>13.1265</v>
      </c>
      <c r="U204" s="53">
        <v>1.7810999999999999</v>
      </c>
      <c r="V204" s="53">
        <v>1.3899999999999999E-2</v>
      </c>
      <c r="W204" s="53">
        <v>0.73480000000000001</v>
      </c>
      <c r="X204" s="53">
        <v>1.5264</v>
      </c>
      <c r="Y204" s="53">
        <v>3.5608</v>
      </c>
      <c r="Z204" s="53">
        <v>2.6657999999999999</v>
      </c>
      <c r="AA204" s="53">
        <v>3.4200000000000001E-2</v>
      </c>
      <c r="AB204" s="53">
        <v>0.1231</v>
      </c>
      <c r="AC204" s="53">
        <v>100</v>
      </c>
    </row>
    <row r="205" spans="1:29" x14ac:dyDescent="0.25">
      <c r="A205" s="53" t="s">
        <v>20</v>
      </c>
      <c r="B205" s="84">
        <v>42593</v>
      </c>
      <c r="C205" s="53">
        <v>74.536699999999996</v>
      </c>
      <c r="D205" s="53">
        <v>0.1472</v>
      </c>
      <c r="E205" s="53">
        <v>12.295400000000001</v>
      </c>
      <c r="F205" s="53">
        <v>0.89639999999999997</v>
      </c>
      <c r="G205" s="53">
        <v>1.0500000000000001E-2</v>
      </c>
      <c r="H205" s="53">
        <v>0.22370000000000001</v>
      </c>
      <c r="I205" s="53">
        <v>1.3683000000000001</v>
      </c>
      <c r="J205" s="53">
        <v>3.5173000000000001</v>
      </c>
      <c r="K205" s="53">
        <v>2.5196999999999998</v>
      </c>
      <c r="L205" s="53">
        <v>5.3699999999999998E-2</v>
      </c>
      <c r="M205" s="53">
        <v>0.1704</v>
      </c>
      <c r="N205" s="53">
        <v>95.7393</v>
      </c>
      <c r="Q205" s="53" t="s">
        <v>20</v>
      </c>
      <c r="R205" s="50">
        <v>77.853800000000007</v>
      </c>
      <c r="S205" s="53">
        <v>0.15379999999999999</v>
      </c>
      <c r="T205" s="50">
        <v>12.842599999999999</v>
      </c>
      <c r="U205" s="53">
        <v>0.93630000000000002</v>
      </c>
      <c r="V205" s="53">
        <v>1.0999999999999999E-2</v>
      </c>
      <c r="W205" s="53">
        <v>0.23369999999999999</v>
      </c>
      <c r="X205" s="53">
        <v>1.4292</v>
      </c>
      <c r="Y205" s="53">
        <v>3.6738</v>
      </c>
      <c r="Z205" s="53">
        <v>2.6318000000000001</v>
      </c>
      <c r="AA205" s="53">
        <v>5.6099999999999997E-2</v>
      </c>
      <c r="AB205" s="53">
        <v>0.17799999999999999</v>
      </c>
      <c r="AC205" s="53">
        <v>100</v>
      </c>
    </row>
    <row r="206" spans="1:29" x14ac:dyDescent="0.25">
      <c r="A206" s="53" t="s">
        <v>20</v>
      </c>
      <c r="B206" s="84">
        <v>42593</v>
      </c>
      <c r="C206" s="53">
        <v>70.591099999999997</v>
      </c>
      <c r="D206" s="53">
        <v>9.7699999999999995E-2</v>
      </c>
      <c r="E206" s="53">
        <v>14.221</v>
      </c>
      <c r="F206" s="53">
        <v>0.92900000000000005</v>
      </c>
      <c r="G206" s="53">
        <v>0.1038</v>
      </c>
      <c r="H206" s="53">
        <v>0.31680000000000003</v>
      </c>
      <c r="I206" s="53">
        <v>2.3567</v>
      </c>
      <c r="J206" s="53">
        <v>4.1908000000000003</v>
      </c>
      <c r="K206" s="53">
        <v>1.8724000000000001</v>
      </c>
      <c r="L206" s="53">
        <v>7.46E-2</v>
      </c>
      <c r="M206" s="53">
        <v>0.11650000000000001</v>
      </c>
      <c r="N206" s="53">
        <v>94.870400000000004</v>
      </c>
      <c r="Q206" s="53" t="s">
        <v>20</v>
      </c>
      <c r="R206" s="50">
        <v>74.407899999999998</v>
      </c>
      <c r="S206" s="53">
        <v>0.10299999999999999</v>
      </c>
      <c r="T206" s="50">
        <v>14.9899</v>
      </c>
      <c r="U206" s="53">
        <v>0.97919999999999996</v>
      </c>
      <c r="V206" s="53">
        <v>0.1094</v>
      </c>
      <c r="W206" s="53">
        <v>0.33389999999999997</v>
      </c>
      <c r="X206" s="53">
        <v>2.4841000000000002</v>
      </c>
      <c r="Y206" s="53">
        <v>4.4173999999999998</v>
      </c>
      <c r="Z206" s="53">
        <v>1.9736</v>
      </c>
      <c r="AA206" s="53">
        <v>7.8600000000000003E-2</v>
      </c>
      <c r="AB206" s="53">
        <v>0.12280000000000001</v>
      </c>
      <c r="AC206" s="53">
        <v>100</v>
      </c>
    </row>
    <row r="207" spans="1:29" x14ac:dyDescent="0.25">
      <c r="A207" s="53" t="s">
        <v>20</v>
      </c>
      <c r="B207" s="84">
        <v>42593</v>
      </c>
      <c r="C207" s="53">
        <v>71.512100000000004</v>
      </c>
      <c r="D207" s="53">
        <v>0.15229999999999999</v>
      </c>
      <c r="E207" s="53">
        <v>13.4153</v>
      </c>
      <c r="F207" s="53">
        <v>0.7077</v>
      </c>
      <c r="G207" s="53">
        <v>5.7200000000000001E-2</v>
      </c>
      <c r="H207" s="53">
        <v>0.24929999999999999</v>
      </c>
      <c r="I207" s="53">
        <v>1.6066</v>
      </c>
      <c r="J207" s="53">
        <v>4.0823999999999998</v>
      </c>
      <c r="K207" s="53">
        <v>2.6633</v>
      </c>
      <c r="L207" s="53">
        <v>4.7300000000000002E-2</v>
      </c>
      <c r="M207" s="53">
        <v>0.16500000000000001</v>
      </c>
      <c r="N207" s="53">
        <v>94.658500000000004</v>
      </c>
      <c r="Q207" s="53" t="s">
        <v>20</v>
      </c>
      <c r="R207" s="50">
        <v>75.547499999999999</v>
      </c>
      <c r="S207" s="53">
        <v>0.16089999999999999</v>
      </c>
      <c r="T207" s="50">
        <v>14.1723</v>
      </c>
      <c r="U207" s="53">
        <v>0.74760000000000004</v>
      </c>
      <c r="V207" s="53">
        <v>6.0400000000000002E-2</v>
      </c>
      <c r="W207" s="53">
        <v>0.26340000000000002</v>
      </c>
      <c r="X207" s="53">
        <v>1.6973</v>
      </c>
      <c r="Y207" s="53">
        <v>4.3128000000000002</v>
      </c>
      <c r="Z207" s="53">
        <v>2.8136000000000001</v>
      </c>
      <c r="AA207" s="53">
        <v>0.05</v>
      </c>
      <c r="AB207" s="53">
        <v>0.17430000000000001</v>
      </c>
      <c r="AC207" s="53">
        <v>100</v>
      </c>
    </row>
    <row r="208" spans="1:29" x14ac:dyDescent="0.25">
      <c r="A208" s="53" t="s">
        <v>20</v>
      </c>
      <c r="B208" s="84">
        <v>42593</v>
      </c>
      <c r="C208" s="53">
        <v>71.441400000000002</v>
      </c>
      <c r="D208" s="53">
        <v>8.09E-2</v>
      </c>
      <c r="E208" s="53">
        <v>13.772600000000001</v>
      </c>
      <c r="F208" s="53">
        <v>0.73360000000000003</v>
      </c>
      <c r="G208" s="53">
        <v>6.3399999999999998E-2</v>
      </c>
      <c r="H208" s="53">
        <v>0.22239999999999999</v>
      </c>
      <c r="I208" s="53">
        <v>1.806</v>
      </c>
      <c r="J208" s="53">
        <v>3.6417999999999999</v>
      </c>
      <c r="K208" s="53">
        <v>3.0920999999999998</v>
      </c>
      <c r="L208" s="53">
        <v>8.1299999999999997E-2</v>
      </c>
      <c r="M208" s="53">
        <v>8.8300000000000003E-2</v>
      </c>
      <c r="N208" s="53">
        <v>95.023799999999994</v>
      </c>
      <c r="Q208" s="53" t="s">
        <v>20</v>
      </c>
      <c r="R208" s="50">
        <v>75.182599999999994</v>
      </c>
      <c r="S208" s="53">
        <v>8.5099999999999995E-2</v>
      </c>
      <c r="T208" s="50">
        <v>14.4938</v>
      </c>
      <c r="U208" s="53">
        <v>0.77200000000000002</v>
      </c>
      <c r="V208" s="53">
        <v>6.6699999999999995E-2</v>
      </c>
      <c r="W208" s="53">
        <v>0.23400000000000001</v>
      </c>
      <c r="X208" s="53">
        <v>1.9006000000000001</v>
      </c>
      <c r="Y208" s="53">
        <v>3.8325</v>
      </c>
      <c r="Z208" s="53">
        <v>3.254</v>
      </c>
      <c r="AA208" s="53">
        <v>8.5599999999999996E-2</v>
      </c>
      <c r="AB208" s="53">
        <v>9.2899999999999996E-2</v>
      </c>
      <c r="AC208" s="53">
        <v>100</v>
      </c>
    </row>
    <row r="209" spans="1:29" x14ac:dyDescent="0.25">
      <c r="A209" s="53" t="s">
        <v>20</v>
      </c>
      <c r="B209" s="84">
        <v>42593</v>
      </c>
      <c r="C209" s="53">
        <v>75.5792</v>
      </c>
      <c r="D209" s="53">
        <v>0.1726</v>
      </c>
      <c r="E209" s="53">
        <v>13.359</v>
      </c>
      <c r="F209" s="53">
        <v>0.75260000000000005</v>
      </c>
      <c r="G209" s="53">
        <v>2.6499999999999999E-2</v>
      </c>
      <c r="H209" s="53">
        <v>0.19109999999999999</v>
      </c>
      <c r="I209" s="53">
        <v>1.5712999999999999</v>
      </c>
      <c r="J209" s="53">
        <v>3.6360000000000001</v>
      </c>
      <c r="K209" s="53">
        <v>2.8012000000000001</v>
      </c>
      <c r="L209" s="53">
        <v>5.7000000000000002E-3</v>
      </c>
      <c r="M209" s="53">
        <v>7.7799999999999994E-2</v>
      </c>
      <c r="N209" s="53">
        <v>98.173000000000002</v>
      </c>
      <c r="Q209" s="53" t="s">
        <v>20</v>
      </c>
      <c r="R209" s="50">
        <v>76.985699999999994</v>
      </c>
      <c r="S209" s="53">
        <v>0.17580000000000001</v>
      </c>
      <c r="T209" s="50">
        <v>13.6076</v>
      </c>
      <c r="U209" s="53">
        <v>0.76659999999999995</v>
      </c>
      <c r="V209" s="53">
        <v>2.7E-2</v>
      </c>
      <c r="W209" s="53">
        <v>0.19470000000000001</v>
      </c>
      <c r="X209" s="53">
        <v>1.6005</v>
      </c>
      <c r="Y209" s="53">
        <v>3.7037</v>
      </c>
      <c r="Z209" s="53">
        <v>2.8532999999999999</v>
      </c>
      <c r="AA209" s="53">
        <v>5.7999999999999996E-3</v>
      </c>
      <c r="AB209" s="53">
        <v>7.9200000000000007E-2</v>
      </c>
      <c r="AC209" s="53">
        <v>100</v>
      </c>
    </row>
    <row r="210" spans="1:29" s="53" customFormat="1" x14ac:dyDescent="0.25">
      <c r="A210" s="53" t="s">
        <v>20</v>
      </c>
      <c r="B210" s="84">
        <v>42166</v>
      </c>
      <c r="C210" s="53">
        <v>75.772000000000006</v>
      </c>
      <c r="D210" s="53">
        <v>0.15579999999999999</v>
      </c>
      <c r="E210" s="53">
        <v>12.6191</v>
      </c>
      <c r="F210" s="53">
        <v>0.84399999999999997</v>
      </c>
      <c r="G210" s="53">
        <v>0.1033</v>
      </c>
      <c r="H210" s="53">
        <v>9.4899999999999998E-2</v>
      </c>
      <c r="I210" s="53">
        <v>1.4521999999999999</v>
      </c>
      <c r="J210" s="53">
        <v>3.4904999999999999</v>
      </c>
      <c r="K210" s="53">
        <v>2.4739</v>
      </c>
      <c r="L210" s="53">
        <v>6.7199999999999996E-2</v>
      </c>
      <c r="M210" s="53">
        <v>0.1132</v>
      </c>
      <c r="N210" s="53">
        <v>97.186099999999996</v>
      </c>
      <c r="Q210" s="53" t="s">
        <v>20</v>
      </c>
      <c r="R210" s="53">
        <v>77.965900000000005</v>
      </c>
      <c r="S210" s="53">
        <v>0.1603</v>
      </c>
      <c r="T210" s="53">
        <v>12.984500000000001</v>
      </c>
      <c r="U210" s="53">
        <v>0.86839999999999995</v>
      </c>
      <c r="V210" s="53">
        <v>0.10630000000000001</v>
      </c>
      <c r="W210" s="53">
        <v>9.7600000000000006E-2</v>
      </c>
      <c r="X210" s="53">
        <v>1.4942</v>
      </c>
      <c r="Y210" s="53">
        <v>3.5916000000000001</v>
      </c>
      <c r="Z210" s="53">
        <v>2.5455000000000001</v>
      </c>
      <c r="AA210" s="53">
        <v>6.9099999999999995E-2</v>
      </c>
      <c r="AB210" s="53">
        <v>0.11650000000000001</v>
      </c>
      <c r="AC210" s="53">
        <v>100</v>
      </c>
    </row>
    <row r="211" spans="1:29" s="53" customFormat="1" x14ac:dyDescent="0.25">
      <c r="B211" s="72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</row>
    <row r="212" spans="1:29" s="57" customFormat="1" x14ac:dyDescent="0.25">
      <c r="A212" s="56"/>
      <c r="B212" s="73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</row>
    <row r="213" spans="1:29" s="53" customFormat="1" x14ac:dyDescent="0.25">
      <c r="A213" s="53" t="s">
        <v>35</v>
      </c>
      <c r="B213" s="84">
        <v>42166</v>
      </c>
      <c r="C213" s="53">
        <v>73.494299999999996</v>
      </c>
      <c r="D213" s="53">
        <v>0.50739999999999996</v>
      </c>
      <c r="E213" s="53">
        <v>13.0464</v>
      </c>
      <c r="F213" s="53">
        <v>2.5316999999999998</v>
      </c>
      <c r="G213" s="53">
        <v>0.1188</v>
      </c>
      <c r="H213" s="53">
        <v>0.5423</v>
      </c>
      <c r="I213" s="53">
        <v>2.0312000000000001</v>
      </c>
      <c r="J213" s="53">
        <v>2.1484999999999999</v>
      </c>
      <c r="K213" s="53">
        <v>2.6877</v>
      </c>
      <c r="L213" s="53">
        <v>9.6000000000000002E-2</v>
      </c>
      <c r="M213" s="53">
        <v>0.21590000000000001</v>
      </c>
      <c r="N213" s="53">
        <v>97.420199999999994</v>
      </c>
      <c r="Q213" s="53" t="s">
        <v>35</v>
      </c>
      <c r="R213" s="53">
        <v>75.4405</v>
      </c>
      <c r="S213" s="53">
        <v>0.52080000000000004</v>
      </c>
      <c r="T213" s="53">
        <v>13.3919</v>
      </c>
      <c r="U213" s="53">
        <v>2.5987</v>
      </c>
      <c r="V213" s="53">
        <v>0.12189999999999999</v>
      </c>
      <c r="W213" s="53">
        <v>0.55669999999999997</v>
      </c>
      <c r="X213" s="53">
        <v>2.085</v>
      </c>
      <c r="Y213" s="53">
        <v>2.2054</v>
      </c>
      <c r="Z213" s="53">
        <v>2.7589000000000001</v>
      </c>
      <c r="AA213" s="53">
        <v>9.8500000000000004E-2</v>
      </c>
      <c r="AB213" s="53">
        <v>0.22159999999999999</v>
      </c>
      <c r="AC213" s="53">
        <v>100</v>
      </c>
    </row>
    <row r="214" spans="1:29" s="53" customFormat="1" x14ac:dyDescent="0.25">
      <c r="A214" s="53" t="s">
        <v>35</v>
      </c>
      <c r="B214" s="84">
        <v>42166</v>
      </c>
      <c r="C214" s="53">
        <v>68.060100000000006</v>
      </c>
      <c r="D214" s="53">
        <v>0.1273</v>
      </c>
      <c r="E214" s="53">
        <v>18.681999999999999</v>
      </c>
      <c r="F214" s="53">
        <v>0.57220000000000004</v>
      </c>
      <c r="G214" s="53">
        <v>3.2000000000000002E-3</v>
      </c>
      <c r="H214" s="53">
        <v>7.7200000000000005E-2</v>
      </c>
      <c r="I214" s="53">
        <v>4.6582999999999997</v>
      </c>
      <c r="J214" s="53">
        <v>4.2744</v>
      </c>
      <c r="K214" s="53">
        <v>1.6889000000000001</v>
      </c>
      <c r="L214" s="53">
        <v>0.1075</v>
      </c>
      <c r="M214" s="53">
        <v>0.1167</v>
      </c>
      <c r="N214" s="53">
        <v>98.367800000000003</v>
      </c>
      <c r="Q214" s="53" t="s">
        <v>35</v>
      </c>
      <c r="R214" s="53">
        <v>69.189400000000006</v>
      </c>
      <c r="S214" s="53">
        <v>0.12939999999999999</v>
      </c>
      <c r="T214" s="53">
        <v>18.992000000000001</v>
      </c>
      <c r="U214" s="53">
        <v>0.58169999999999999</v>
      </c>
      <c r="V214" s="53">
        <v>3.3E-3</v>
      </c>
      <c r="W214" s="53">
        <v>7.85E-2</v>
      </c>
      <c r="X214" s="53">
        <v>4.7355999999999998</v>
      </c>
      <c r="Y214" s="53">
        <v>4.3452999999999999</v>
      </c>
      <c r="Z214" s="53">
        <v>1.7169000000000001</v>
      </c>
      <c r="AA214" s="53">
        <v>0.10929999999999999</v>
      </c>
      <c r="AB214" s="53">
        <v>0.1186</v>
      </c>
      <c r="AC214" s="53">
        <v>100</v>
      </c>
    </row>
    <row r="215" spans="1:29" s="53" customFormat="1" x14ac:dyDescent="0.25">
      <c r="A215" s="53" t="s">
        <v>35</v>
      </c>
      <c r="B215" s="84">
        <v>42593</v>
      </c>
      <c r="C215" s="53">
        <v>78.668700000000001</v>
      </c>
      <c r="D215" s="53">
        <v>0.1452</v>
      </c>
      <c r="E215" s="53">
        <v>11.3444</v>
      </c>
      <c r="F215" s="53">
        <v>0.66549999999999998</v>
      </c>
      <c r="G215" s="53">
        <v>4.2599999999999999E-2</v>
      </c>
      <c r="H215" s="53">
        <v>0.1462</v>
      </c>
      <c r="I215" s="53">
        <v>1.6933</v>
      </c>
      <c r="J215" s="53">
        <v>3.5545</v>
      </c>
      <c r="K215" s="53">
        <v>1.6802999999999999</v>
      </c>
      <c r="L215" s="53">
        <v>8.6099999999999996E-2</v>
      </c>
      <c r="M215" s="53">
        <v>7.0099999999999996E-2</v>
      </c>
      <c r="N215" s="53">
        <v>98.096900000000005</v>
      </c>
      <c r="Q215" s="53" t="s">
        <v>35</v>
      </c>
      <c r="R215" s="53">
        <v>80.194900000000004</v>
      </c>
      <c r="S215" s="53">
        <v>0.14799999999999999</v>
      </c>
      <c r="T215" s="53">
        <v>11.564500000000001</v>
      </c>
      <c r="U215" s="53">
        <v>0.6784</v>
      </c>
      <c r="V215" s="53">
        <v>4.3400000000000001E-2</v>
      </c>
      <c r="W215" s="53">
        <v>0.14899999999999999</v>
      </c>
      <c r="X215" s="53">
        <v>1.7262</v>
      </c>
      <c r="Y215" s="53">
        <v>3.6234999999999999</v>
      </c>
      <c r="Z215" s="53">
        <v>1.7129000000000001</v>
      </c>
      <c r="AA215" s="53">
        <v>8.7800000000000003E-2</v>
      </c>
      <c r="AB215" s="53">
        <v>7.1499999999999994E-2</v>
      </c>
      <c r="AC215" s="53">
        <v>100</v>
      </c>
    </row>
    <row r="216" spans="1:29" s="53" customFormat="1" x14ac:dyDescent="0.25">
      <c r="A216" s="53" t="s">
        <v>35</v>
      </c>
      <c r="B216" s="84">
        <v>42166</v>
      </c>
      <c r="C216" s="53">
        <v>75.713300000000004</v>
      </c>
      <c r="D216" s="53">
        <v>0.15870000000000001</v>
      </c>
      <c r="E216" s="53">
        <v>11.4581</v>
      </c>
      <c r="F216" s="53">
        <v>0.91059999999999997</v>
      </c>
      <c r="G216" s="53">
        <v>8.5000000000000006E-2</v>
      </c>
      <c r="H216" s="53">
        <v>0.3765</v>
      </c>
      <c r="I216" s="53">
        <v>1.0748</v>
      </c>
      <c r="J216" s="53">
        <v>3.2854000000000001</v>
      </c>
      <c r="K216" s="53">
        <v>2.8166000000000002</v>
      </c>
      <c r="L216" s="53">
        <v>4.0000000000000002E-4</v>
      </c>
      <c r="M216" s="53">
        <v>0.14729999999999999</v>
      </c>
      <c r="N216" s="53">
        <v>96.026700000000005</v>
      </c>
      <c r="Q216" s="53" t="s">
        <v>35</v>
      </c>
      <c r="R216" s="53">
        <v>78.846100000000007</v>
      </c>
      <c r="S216" s="53">
        <v>0.1653</v>
      </c>
      <c r="T216" s="53">
        <v>11.9322</v>
      </c>
      <c r="U216" s="53">
        <v>0.94830000000000003</v>
      </c>
      <c r="V216" s="53">
        <v>8.8499999999999995E-2</v>
      </c>
      <c r="W216" s="53">
        <v>0.3921</v>
      </c>
      <c r="X216" s="53">
        <v>1.1193</v>
      </c>
      <c r="Y216" s="53">
        <v>3.4213</v>
      </c>
      <c r="Z216" s="53">
        <v>2.9331</v>
      </c>
      <c r="AA216" s="53">
        <v>4.0000000000000002E-4</v>
      </c>
      <c r="AB216" s="53">
        <v>0.15340000000000001</v>
      </c>
      <c r="AC216" s="53">
        <v>100</v>
      </c>
    </row>
    <row r="217" spans="1:29" s="53" customFormat="1" x14ac:dyDescent="0.25">
      <c r="A217" s="53" t="s">
        <v>35</v>
      </c>
      <c r="B217" s="84">
        <v>42166</v>
      </c>
      <c r="C217" s="53">
        <v>79.360500000000002</v>
      </c>
      <c r="D217" s="53">
        <v>0.10879999999999999</v>
      </c>
      <c r="E217" s="53">
        <v>11.3996</v>
      </c>
      <c r="F217" s="53">
        <v>0.69750000000000001</v>
      </c>
      <c r="G217" s="53">
        <v>5.6800000000000003E-2</v>
      </c>
      <c r="H217" s="53">
        <v>0.22689999999999999</v>
      </c>
      <c r="I217" s="53">
        <v>1.4717</v>
      </c>
      <c r="J217" s="53">
        <v>3.4746999999999999</v>
      </c>
      <c r="K217" s="53">
        <v>1.8583000000000001</v>
      </c>
      <c r="L217" s="53">
        <v>5.8500000000000003E-2</v>
      </c>
      <c r="M217" s="53">
        <v>9.0800000000000006E-2</v>
      </c>
      <c r="N217" s="53">
        <v>98.804100000000005</v>
      </c>
      <c r="Q217" s="53" t="s">
        <v>35</v>
      </c>
      <c r="R217" s="53">
        <v>80.321100000000001</v>
      </c>
      <c r="S217" s="53">
        <v>0.1101</v>
      </c>
      <c r="T217" s="53">
        <v>11.537599999999999</v>
      </c>
      <c r="U217" s="53">
        <v>0.70589999999999997</v>
      </c>
      <c r="V217" s="53">
        <v>5.7500000000000002E-2</v>
      </c>
      <c r="W217" s="53">
        <v>0.2296</v>
      </c>
      <c r="X217" s="53">
        <v>1.4895</v>
      </c>
      <c r="Y217" s="53">
        <v>3.5167999999999999</v>
      </c>
      <c r="Z217" s="53">
        <v>1.8808</v>
      </c>
      <c r="AA217" s="53">
        <v>5.9200000000000003E-2</v>
      </c>
      <c r="AB217" s="53">
        <v>9.1899999999999996E-2</v>
      </c>
      <c r="AC217" s="53">
        <v>100</v>
      </c>
    </row>
    <row r="218" spans="1:29" s="53" customFormat="1" x14ac:dyDescent="0.25">
      <c r="A218" s="53" t="s">
        <v>35</v>
      </c>
      <c r="B218" s="84">
        <v>42593</v>
      </c>
      <c r="C218" s="53">
        <v>72.421199999999999</v>
      </c>
      <c r="D218" s="53">
        <v>0.2208</v>
      </c>
      <c r="E218" s="53">
        <v>16.3203</v>
      </c>
      <c r="F218" s="53">
        <v>0.58640000000000003</v>
      </c>
      <c r="G218" s="53">
        <v>4.8099999999999997E-2</v>
      </c>
      <c r="H218" s="53">
        <v>0.2918</v>
      </c>
      <c r="I218" s="53">
        <v>2.5935000000000001</v>
      </c>
      <c r="J218" s="53">
        <v>4.9416000000000002</v>
      </c>
      <c r="K218" s="53">
        <v>2.6396000000000002</v>
      </c>
      <c r="L218" s="53">
        <v>7.8899999999999998E-2</v>
      </c>
      <c r="M218" s="53">
        <v>1.6E-2</v>
      </c>
      <c r="N218" s="53">
        <v>100.15819999999999</v>
      </c>
      <c r="Q218" s="53" t="s">
        <v>35</v>
      </c>
      <c r="R218" s="53">
        <v>72.306799999999996</v>
      </c>
      <c r="S218" s="53">
        <v>0.2205</v>
      </c>
      <c r="T218" s="53">
        <v>16.294499999999999</v>
      </c>
      <c r="U218" s="53">
        <v>0.58550000000000002</v>
      </c>
      <c r="V218" s="53">
        <v>4.8000000000000001E-2</v>
      </c>
      <c r="W218" s="53">
        <v>0.2913</v>
      </c>
      <c r="X218" s="53">
        <v>2.5893999999999999</v>
      </c>
      <c r="Y218" s="53">
        <v>4.9337999999999997</v>
      </c>
      <c r="Z218" s="53">
        <v>2.6354000000000002</v>
      </c>
      <c r="AA218" s="53">
        <v>7.8799999999999995E-2</v>
      </c>
      <c r="AB218" s="53">
        <v>1.6E-2</v>
      </c>
      <c r="AC218" s="53">
        <v>100</v>
      </c>
    </row>
    <row r="219" spans="1:29" x14ac:dyDescent="0.25">
      <c r="A219" s="53" t="s">
        <v>35</v>
      </c>
      <c r="B219" s="84">
        <v>42166</v>
      </c>
      <c r="C219" s="53">
        <v>73.120199999999997</v>
      </c>
      <c r="D219" s="53">
        <v>0.55910000000000004</v>
      </c>
      <c r="E219" s="53">
        <v>12.9199</v>
      </c>
      <c r="F219" s="53">
        <v>2.3740999999999999</v>
      </c>
      <c r="G219" s="53">
        <v>0.1158</v>
      </c>
      <c r="H219" s="53">
        <v>0.46870000000000001</v>
      </c>
      <c r="I219" s="53">
        <v>1.9992000000000001</v>
      </c>
      <c r="J219" s="53">
        <v>4.1947000000000001</v>
      </c>
      <c r="K219" s="53">
        <v>2.7353999999999998</v>
      </c>
      <c r="L219" s="53">
        <v>5.4199999999999998E-2</v>
      </c>
      <c r="M219" s="53">
        <v>0.19350000000000001</v>
      </c>
      <c r="N219" s="53">
        <v>98.734800000000007</v>
      </c>
      <c r="Q219" s="53" t="s">
        <v>35</v>
      </c>
      <c r="R219" s="53">
        <v>74.057199999999995</v>
      </c>
      <c r="S219" s="53">
        <v>0.56630000000000003</v>
      </c>
      <c r="T219" s="53">
        <v>13.0855</v>
      </c>
      <c r="U219" s="53">
        <v>2.4045000000000001</v>
      </c>
      <c r="V219" s="53">
        <v>0.1173</v>
      </c>
      <c r="W219" s="53">
        <v>0.47470000000000001</v>
      </c>
      <c r="X219" s="53">
        <v>2.0247999999999999</v>
      </c>
      <c r="Y219" s="53">
        <v>4.2484999999999999</v>
      </c>
      <c r="Z219" s="53">
        <v>2.7705000000000002</v>
      </c>
      <c r="AA219" s="53">
        <v>5.4899999999999997E-2</v>
      </c>
      <c r="AB219" s="53">
        <v>0.19600000000000001</v>
      </c>
      <c r="AC219" s="53">
        <v>100</v>
      </c>
    </row>
    <row r="220" spans="1:29" x14ac:dyDescent="0.25">
      <c r="A220" s="53" t="s">
        <v>35</v>
      </c>
      <c r="B220" s="84">
        <v>42593</v>
      </c>
      <c r="C220" s="53">
        <v>74.397800000000004</v>
      </c>
      <c r="D220" s="53">
        <v>0.5333</v>
      </c>
      <c r="E220" s="53">
        <v>13.304399999999999</v>
      </c>
      <c r="F220" s="53">
        <v>2.3332000000000002</v>
      </c>
      <c r="G220" s="53">
        <v>0.10639999999999999</v>
      </c>
      <c r="H220" s="53">
        <v>0.45519999999999999</v>
      </c>
      <c r="I220" s="53">
        <v>1.8684000000000001</v>
      </c>
      <c r="J220" s="53">
        <v>4.2454000000000001</v>
      </c>
      <c r="K220" s="53">
        <v>2.8159000000000001</v>
      </c>
      <c r="L220" s="53">
        <v>8.6300000000000002E-2</v>
      </c>
      <c r="M220" s="53">
        <v>0.20180000000000001</v>
      </c>
      <c r="N220" s="53">
        <v>100.3481</v>
      </c>
      <c r="Q220" s="53" t="s">
        <v>35</v>
      </c>
      <c r="R220" s="50">
        <v>74.139700000000005</v>
      </c>
      <c r="S220" s="53">
        <v>0.53149999999999997</v>
      </c>
      <c r="T220" s="50">
        <v>13.2582</v>
      </c>
      <c r="U220" s="53">
        <v>2.3250999999999999</v>
      </c>
      <c r="V220" s="53">
        <v>0.106</v>
      </c>
      <c r="W220" s="53">
        <v>0.4536</v>
      </c>
      <c r="X220" s="53">
        <v>1.8619000000000001</v>
      </c>
      <c r="Y220" s="53">
        <v>4.2306999999999997</v>
      </c>
      <c r="Z220" s="53">
        <v>2.8060999999999998</v>
      </c>
      <c r="AA220" s="53">
        <v>8.5999999999999993E-2</v>
      </c>
      <c r="AB220" s="53">
        <v>0.2011</v>
      </c>
      <c r="AC220" s="53">
        <v>100</v>
      </c>
    </row>
    <row r="221" spans="1:29" x14ac:dyDescent="0.25">
      <c r="A221" s="53"/>
      <c r="B221" s="74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Q221" s="53"/>
      <c r="R221" s="53"/>
      <c r="S221" s="53"/>
      <c r="T221" s="53"/>
      <c r="U221" s="53"/>
      <c r="V221" s="53"/>
      <c r="W221" s="53"/>
      <c r="X221" s="53"/>
      <c r="Z221" s="53"/>
      <c r="AA221" s="53"/>
      <c r="AB221" s="53"/>
      <c r="AC221" s="53"/>
    </row>
    <row r="222" spans="1:29" x14ac:dyDescent="0.25">
      <c r="A222" s="53"/>
      <c r="B222" s="74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Q222" s="53"/>
      <c r="R222" s="53"/>
      <c r="S222" s="53"/>
      <c r="T222" s="53"/>
      <c r="U222" s="53"/>
      <c r="V222" s="53"/>
      <c r="W222" s="53"/>
      <c r="X222" s="53"/>
      <c r="Z222" s="53"/>
      <c r="AA222" s="53"/>
      <c r="AB222" s="53"/>
      <c r="AC222" s="53"/>
    </row>
    <row r="223" spans="1:29" x14ac:dyDescent="0.25">
      <c r="A223" s="50" t="s">
        <v>21</v>
      </c>
      <c r="C223" s="50">
        <v>56.5548</v>
      </c>
      <c r="D223" s="50">
        <v>0.62070000000000003</v>
      </c>
      <c r="E223" s="50">
        <v>18.0669</v>
      </c>
      <c r="F223" s="50">
        <v>3.4462000000000002</v>
      </c>
      <c r="G223" s="50">
        <v>0.41410000000000002</v>
      </c>
      <c r="H223" s="50">
        <v>0.53939999999999999</v>
      </c>
      <c r="I223" s="50">
        <v>1.9998</v>
      </c>
      <c r="J223" s="50">
        <v>5.3627000000000002</v>
      </c>
      <c r="K223" s="50">
        <v>5.8296000000000001</v>
      </c>
      <c r="L223" s="50">
        <v>0.1774</v>
      </c>
      <c r="M223" s="50">
        <v>0.1193</v>
      </c>
      <c r="N223" s="50">
        <f>SUM(C223:M223)</f>
        <v>93.130900000000011</v>
      </c>
      <c r="Q223" s="50" t="s">
        <v>21</v>
      </c>
      <c r="R223" s="50">
        <v>60.726139229836718</v>
      </c>
      <c r="S223" s="50">
        <v>0.66648126454270284</v>
      </c>
      <c r="T223" s="50">
        <v>19.399468919553016</v>
      </c>
      <c r="U223" s="50">
        <v>3.7003830092912233</v>
      </c>
      <c r="V223" s="50">
        <v>0.4446429702708769</v>
      </c>
      <c r="W223" s="50">
        <v>0.57918478185006272</v>
      </c>
      <c r="X223" s="50">
        <v>2.1473001978935025</v>
      </c>
      <c r="Y223" s="53">
        <v>5.7582392095426984</v>
      </c>
      <c r="Z223" s="50">
        <v>6.2595765744774292</v>
      </c>
      <c r="AA223" s="50">
        <v>0.19048457601075477</v>
      </c>
      <c r="AB223" s="50">
        <v>0.12809926673102054</v>
      </c>
      <c r="AC223" s="53">
        <v>100</v>
      </c>
    </row>
    <row r="224" spans="1:29" x14ac:dyDescent="0.25">
      <c r="A224" s="50" t="s">
        <v>21</v>
      </c>
      <c r="C224" s="50">
        <v>57.976500000000001</v>
      </c>
      <c r="D224" s="50">
        <v>0.59719999999999995</v>
      </c>
      <c r="E224" s="50">
        <v>18.240600000000001</v>
      </c>
      <c r="F224" s="50">
        <v>2.3948999999999998</v>
      </c>
      <c r="G224" s="50">
        <v>8.6999999999999994E-2</v>
      </c>
      <c r="H224" s="50">
        <v>0.40450000000000003</v>
      </c>
      <c r="I224" s="50">
        <v>2.0396999999999998</v>
      </c>
      <c r="J224" s="50">
        <v>5.2069000000000001</v>
      </c>
      <c r="K224" s="50">
        <v>6.5888999999999998</v>
      </c>
      <c r="L224" s="50">
        <v>0.16819999999999999</v>
      </c>
      <c r="M224" s="50">
        <v>0.16719999999999999</v>
      </c>
      <c r="N224" s="50">
        <f t="shared" ref="N224:N241" si="7">SUM(C224:M224)</f>
        <v>93.871600000000001</v>
      </c>
      <c r="Q224" s="50" t="s">
        <v>21</v>
      </c>
      <c r="R224" s="50">
        <v>61.761491228443965</v>
      </c>
      <c r="S224" s="50">
        <v>0.63618815488390523</v>
      </c>
      <c r="T224" s="50">
        <v>19.431436131907841</v>
      </c>
      <c r="U224" s="50">
        <v>2.5512508575543613</v>
      </c>
      <c r="V224" s="50">
        <v>9.267978813613488E-2</v>
      </c>
      <c r="W224" s="50">
        <v>0.430907750586972</v>
      </c>
      <c r="X224" s="50">
        <v>2.1728616535778658</v>
      </c>
      <c r="Y224" s="53">
        <v>5.5468320557016177</v>
      </c>
      <c r="Z224" s="50">
        <v>7.0190558166687262</v>
      </c>
      <c r="AA224" s="50">
        <v>0.17918092372986077</v>
      </c>
      <c r="AB224" s="50">
        <v>0.17811563880875578</v>
      </c>
      <c r="AC224" s="53">
        <v>100</v>
      </c>
    </row>
    <row r="225" spans="1:29" x14ac:dyDescent="0.25">
      <c r="A225" s="50" t="s">
        <v>21</v>
      </c>
      <c r="C225" s="50">
        <v>58.352699999999999</v>
      </c>
      <c r="D225" s="50">
        <v>0.53129999999999999</v>
      </c>
      <c r="E225" s="50">
        <v>18.9344</v>
      </c>
      <c r="F225" s="50">
        <v>2.1423000000000001</v>
      </c>
      <c r="G225" s="50">
        <v>8.8599999999999998E-2</v>
      </c>
      <c r="H225" s="50">
        <v>0.58340000000000003</v>
      </c>
      <c r="I225" s="50">
        <v>2.3256999999999999</v>
      </c>
      <c r="J225" s="50">
        <v>4.8742000000000001</v>
      </c>
      <c r="K225" s="50">
        <v>6.2986000000000004</v>
      </c>
      <c r="L225" s="50">
        <v>0.23880000000000001</v>
      </c>
      <c r="M225" s="50">
        <v>0.12509999999999999</v>
      </c>
      <c r="N225" s="50">
        <f t="shared" si="7"/>
        <v>94.495100000000008</v>
      </c>
      <c r="Q225" s="50" t="s">
        <v>21</v>
      </c>
      <c r="R225" s="50">
        <v>61.752090849155138</v>
      </c>
      <c r="S225" s="50">
        <v>0.56225137599727393</v>
      </c>
      <c r="T225" s="50">
        <v>20.037441094829255</v>
      </c>
      <c r="U225" s="50">
        <v>2.2671016804045925</v>
      </c>
      <c r="V225" s="50">
        <v>9.3761475462748864E-2</v>
      </c>
      <c r="W225" s="50">
        <v>0.61738650998834865</v>
      </c>
      <c r="X225" s="50">
        <v>2.461185818100621</v>
      </c>
      <c r="Y225" s="53">
        <v>5.1581510575680642</v>
      </c>
      <c r="Z225" s="50">
        <v>6.6655308053010165</v>
      </c>
      <c r="AA225" s="50">
        <v>0.25271151625851501</v>
      </c>
      <c r="AB225" s="50">
        <v>0.13238781693442306</v>
      </c>
      <c r="AC225" s="53">
        <v>100</v>
      </c>
    </row>
    <row r="226" spans="1:29" x14ac:dyDescent="0.25">
      <c r="A226" s="50" t="s">
        <v>21</v>
      </c>
      <c r="C226" s="50">
        <v>58.349899999999998</v>
      </c>
      <c r="D226" s="50">
        <v>0.54730000000000001</v>
      </c>
      <c r="E226" s="50">
        <v>19.182099999999998</v>
      </c>
      <c r="F226" s="50">
        <v>2.6164000000000001</v>
      </c>
      <c r="G226" s="50">
        <v>0.1037</v>
      </c>
      <c r="H226" s="50">
        <v>0.32369999999999999</v>
      </c>
      <c r="I226" s="50">
        <v>1.8686</v>
      </c>
      <c r="J226" s="50">
        <v>6.234</v>
      </c>
      <c r="K226" s="50">
        <v>6.0749000000000004</v>
      </c>
      <c r="L226" s="50">
        <v>0.1201</v>
      </c>
      <c r="M226" s="50">
        <v>0.25280000000000002</v>
      </c>
      <c r="N226" s="50">
        <f t="shared" si="7"/>
        <v>95.673499999999976</v>
      </c>
      <c r="Q226" s="50" t="s">
        <v>21</v>
      </c>
      <c r="R226" s="50">
        <v>60.98857050280381</v>
      </c>
      <c r="S226" s="50">
        <v>0.57204973163937778</v>
      </c>
      <c r="T226" s="50">
        <v>20.049543499506132</v>
      </c>
      <c r="U226" s="50">
        <v>2.7347175550178475</v>
      </c>
      <c r="V226" s="50">
        <v>0.10838947043852269</v>
      </c>
      <c r="W226" s="50">
        <v>0.3383382023235274</v>
      </c>
      <c r="X226" s="50">
        <v>1.9531009109105448</v>
      </c>
      <c r="Y226" s="53">
        <v>6.5159108844141809</v>
      </c>
      <c r="Z226" s="50">
        <v>6.3496161424009792</v>
      </c>
      <c r="AA226" s="50">
        <v>0.12553110317904123</v>
      </c>
      <c r="AB226" s="50">
        <v>0.26423199736604186</v>
      </c>
      <c r="AC226" s="53">
        <v>100</v>
      </c>
    </row>
    <row r="227" spans="1:29" x14ac:dyDescent="0.25">
      <c r="A227" s="50" t="s">
        <v>21</v>
      </c>
      <c r="C227" s="50">
        <v>58.6631</v>
      </c>
      <c r="D227" s="50">
        <v>0.6794</v>
      </c>
      <c r="E227" s="50">
        <v>18.5319</v>
      </c>
      <c r="F227" s="50">
        <v>3.0121000000000002</v>
      </c>
      <c r="G227" s="50">
        <v>0.17519999999999999</v>
      </c>
      <c r="H227" s="50">
        <v>0.36420000000000002</v>
      </c>
      <c r="I227" s="50">
        <v>2.0213999999999999</v>
      </c>
      <c r="J227" s="50">
        <v>6.1658999999999997</v>
      </c>
      <c r="K227" s="50">
        <v>6.5263</v>
      </c>
      <c r="L227" s="50">
        <v>0.1628</v>
      </c>
      <c r="M227" s="50">
        <v>0.23799999999999999</v>
      </c>
      <c r="N227" s="50">
        <f t="shared" si="7"/>
        <v>96.540300000000016</v>
      </c>
      <c r="Q227" s="50" t="s">
        <v>21</v>
      </c>
      <c r="R227" s="50">
        <v>60.765400563288061</v>
      </c>
      <c r="S227" s="50">
        <v>0.70374755413024392</v>
      </c>
      <c r="T227" s="50">
        <v>19.196024872514379</v>
      </c>
      <c r="U227" s="50">
        <v>3.1200441680831732</v>
      </c>
      <c r="V227" s="50">
        <v>0.1814786156662036</v>
      </c>
      <c r="W227" s="50">
        <v>0.37725177982666303</v>
      </c>
      <c r="X227" s="50">
        <v>2.0938406033542463</v>
      </c>
      <c r="Y227" s="53">
        <v>6.3868664174443204</v>
      </c>
      <c r="Z227" s="50">
        <v>6.7601820172508251</v>
      </c>
      <c r="AA227" s="50">
        <v>0.16863423875832165</v>
      </c>
      <c r="AB227" s="50">
        <v>0.24652916968354141</v>
      </c>
      <c r="AC227" s="53">
        <v>100</v>
      </c>
    </row>
    <row r="228" spans="1:29" x14ac:dyDescent="0.25">
      <c r="A228" s="50" t="s">
        <v>21</v>
      </c>
      <c r="C228" s="50">
        <v>58.225999999999999</v>
      </c>
      <c r="D228" s="50">
        <v>0.63280000000000003</v>
      </c>
      <c r="E228" s="50">
        <v>18.585999999999999</v>
      </c>
      <c r="F228" s="50">
        <v>3.4643000000000002</v>
      </c>
      <c r="G228" s="50">
        <v>0.16200000000000001</v>
      </c>
      <c r="H228" s="50">
        <v>0.59319999999999995</v>
      </c>
      <c r="I228" s="50">
        <v>1.8253999999999999</v>
      </c>
      <c r="J228" s="50">
        <v>6.5159000000000002</v>
      </c>
      <c r="K228" s="50">
        <v>6.4001999999999999</v>
      </c>
      <c r="L228" s="50">
        <v>0.1477</v>
      </c>
      <c r="M228" s="50">
        <v>0.20449999999999999</v>
      </c>
      <c r="N228" s="50">
        <f t="shared" si="7"/>
        <v>96.757999999999996</v>
      </c>
      <c r="Q228" s="50" t="s">
        <v>21</v>
      </c>
      <c r="R228" s="50">
        <v>60.176936274003189</v>
      </c>
      <c r="S228" s="50">
        <v>0.65400276979681271</v>
      </c>
      <c r="T228" s="50">
        <v>19.208747597097915</v>
      </c>
      <c r="U228" s="50">
        <v>3.5803757828810028</v>
      </c>
      <c r="V228" s="50">
        <v>0.16742801628805887</v>
      </c>
      <c r="W228" s="50">
        <v>0.61307592137084277</v>
      </c>
      <c r="X228" s="50">
        <v>1.8865623514334733</v>
      </c>
      <c r="Y228" s="53">
        <v>6.7342235267368071</v>
      </c>
      <c r="Z228" s="50">
        <v>6.6146468509063849</v>
      </c>
      <c r="AA228" s="50">
        <v>0.15264887657868084</v>
      </c>
      <c r="AB228" s="50">
        <v>0.21135203290683974</v>
      </c>
      <c r="AC228" s="53">
        <v>100</v>
      </c>
    </row>
    <row r="229" spans="1:29" x14ac:dyDescent="0.25">
      <c r="A229" s="50" t="s">
        <v>21</v>
      </c>
      <c r="C229" s="50">
        <v>59.434600000000003</v>
      </c>
      <c r="D229" s="50">
        <v>0.54310000000000003</v>
      </c>
      <c r="E229" s="50">
        <v>19.1249</v>
      </c>
      <c r="F229" s="50">
        <v>2.8090999999999999</v>
      </c>
      <c r="G229" s="50">
        <v>1.95E-2</v>
      </c>
      <c r="H229" s="50">
        <v>0.36399999999999999</v>
      </c>
      <c r="I229" s="50">
        <v>1.7612000000000001</v>
      </c>
      <c r="J229" s="50">
        <v>6.3357000000000001</v>
      </c>
      <c r="K229" s="50">
        <v>6.5190000000000001</v>
      </c>
      <c r="L229" s="50">
        <v>0.1633</v>
      </c>
      <c r="M229" s="50">
        <v>0.1653</v>
      </c>
      <c r="N229" s="50">
        <f t="shared" si="7"/>
        <v>97.239700000000028</v>
      </c>
      <c r="Q229" s="50" t="s">
        <v>21</v>
      </c>
      <c r="R229" s="50">
        <v>61.121743485428269</v>
      </c>
      <c r="S229" s="50">
        <v>0.55851673750536035</v>
      </c>
      <c r="T229" s="50">
        <v>19.667790007579207</v>
      </c>
      <c r="U229" s="50">
        <v>2.8888406689860204</v>
      </c>
      <c r="V229" s="50">
        <v>2.0053537804003915E-2</v>
      </c>
      <c r="W229" s="50">
        <v>0.37433270567473981</v>
      </c>
      <c r="X229" s="50">
        <v>1.8111943989954717</v>
      </c>
      <c r="Y229" s="53">
        <v>6.5155486905039801</v>
      </c>
      <c r="Z229" s="50">
        <v>6.7040519458616181</v>
      </c>
      <c r="AA229" s="50">
        <v>0.16793552427660716</v>
      </c>
      <c r="AB229" s="50">
        <v>0.16999229738471011</v>
      </c>
      <c r="AC229" s="53">
        <v>100</v>
      </c>
    </row>
    <row r="230" spans="1:29" x14ac:dyDescent="0.25">
      <c r="A230" s="50" t="s">
        <v>21</v>
      </c>
      <c r="C230" s="50">
        <v>58.482599999999998</v>
      </c>
      <c r="D230" s="50">
        <v>0.52659999999999996</v>
      </c>
      <c r="E230" s="50">
        <v>19.435500000000001</v>
      </c>
      <c r="F230" s="50">
        <v>2.7464</v>
      </c>
      <c r="G230" s="50">
        <v>0.127</v>
      </c>
      <c r="H230" s="50">
        <v>0.44390000000000002</v>
      </c>
      <c r="I230" s="50">
        <v>2.3908999999999998</v>
      </c>
      <c r="J230" s="50">
        <v>6.4524999999999997</v>
      </c>
      <c r="K230" s="50">
        <v>6.2301000000000002</v>
      </c>
      <c r="L230" s="50">
        <v>0.2697</v>
      </c>
      <c r="M230" s="50">
        <v>0.19489999999999999</v>
      </c>
      <c r="N230" s="50">
        <f t="shared" si="7"/>
        <v>97.3001</v>
      </c>
      <c r="Q230" s="50" t="s">
        <v>21</v>
      </c>
      <c r="R230" s="50">
        <v>60.105385297651296</v>
      </c>
      <c r="S230" s="50">
        <v>0.541212187860033</v>
      </c>
      <c r="T230" s="50">
        <v>19.974799614799991</v>
      </c>
      <c r="U230" s="50">
        <v>2.8226075821093715</v>
      </c>
      <c r="V230" s="50">
        <v>0.13052401796092708</v>
      </c>
      <c r="W230" s="50">
        <v>0.45621741395949239</v>
      </c>
      <c r="X230" s="50">
        <v>2.4572431066360672</v>
      </c>
      <c r="Y230" s="53">
        <v>6.6315450857707248</v>
      </c>
      <c r="Z230" s="50">
        <v>6.4029738921131649</v>
      </c>
      <c r="AA230" s="50">
        <v>0.27718368223670897</v>
      </c>
      <c r="AB230" s="50">
        <v>0.20030811890224165</v>
      </c>
      <c r="AC230" s="53">
        <v>100</v>
      </c>
    </row>
    <row r="231" spans="1:29" x14ac:dyDescent="0.25">
      <c r="A231" s="50" t="s">
        <v>21</v>
      </c>
      <c r="C231" s="50">
        <v>58.971499999999999</v>
      </c>
      <c r="D231" s="50">
        <v>0.5232</v>
      </c>
      <c r="E231" s="50">
        <v>19.094100000000001</v>
      </c>
      <c r="F231" s="50">
        <v>2.8654000000000002</v>
      </c>
      <c r="G231" s="50">
        <v>9.7199999999999995E-2</v>
      </c>
      <c r="H231" s="50">
        <v>0.3483</v>
      </c>
      <c r="I231" s="50">
        <v>1.8798999999999999</v>
      </c>
      <c r="J231" s="50">
        <v>6.7202000000000002</v>
      </c>
      <c r="K231" s="50">
        <v>6.4120999999999997</v>
      </c>
      <c r="L231" s="50">
        <v>0.1623</v>
      </c>
      <c r="M231" s="50">
        <v>0.23449999999999999</v>
      </c>
      <c r="N231" s="50">
        <f t="shared" si="7"/>
        <v>97.308700000000002</v>
      </c>
      <c r="Q231" s="50" t="s">
        <v>21</v>
      </c>
      <c r="R231" s="50">
        <v>60.602494946495021</v>
      </c>
      <c r="S231" s="50">
        <v>0.53767032135872739</v>
      </c>
      <c r="T231" s="50">
        <v>19.622192054770025</v>
      </c>
      <c r="U231" s="50">
        <v>2.9446493479000337</v>
      </c>
      <c r="V231" s="50">
        <v>9.9888293646919535E-2</v>
      </c>
      <c r="W231" s="50">
        <v>0.35793305223479505</v>
      </c>
      <c r="X231" s="50">
        <v>1.9318930373132104</v>
      </c>
      <c r="Y231" s="53">
        <v>6.9060628700208726</v>
      </c>
      <c r="Z231" s="50">
        <v>6.5894416429363458</v>
      </c>
      <c r="AA231" s="50">
        <v>0.16678878661414653</v>
      </c>
      <c r="AB231" s="50">
        <v>0.24098564670990363</v>
      </c>
      <c r="AC231" s="53">
        <v>100</v>
      </c>
    </row>
    <row r="232" spans="1:29" x14ac:dyDescent="0.25">
      <c r="A232" s="50" t="s">
        <v>21</v>
      </c>
      <c r="C232" s="50">
        <v>58.439</v>
      </c>
      <c r="D232" s="50">
        <v>0.61</v>
      </c>
      <c r="E232" s="50">
        <v>18.9191</v>
      </c>
      <c r="F232" s="50">
        <v>3.3109000000000002</v>
      </c>
      <c r="G232" s="50">
        <v>0.249</v>
      </c>
      <c r="H232" s="50">
        <v>0.48509999999999998</v>
      </c>
      <c r="I232" s="50">
        <v>1.7216</v>
      </c>
      <c r="J232" s="50">
        <v>6.7577999999999996</v>
      </c>
      <c r="K232" s="50">
        <v>6.4524999999999997</v>
      </c>
      <c r="L232" s="50">
        <v>0.18</v>
      </c>
      <c r="M232" s="50">
        <v>0.1925</v>
      </c>
      <c r="N232" s="50">
        <f t="shared" si="7"/>
        <v>97.317499999999995</v>
      </c>
      <c r="Q232" s="50" t="s">
        <v>21</v>
      </c>
      <c r="R232" s="50">
        <v>60.049836874149051</v>
      </c>
      <c r="S232" s="50">
        <v>0.6268142934210188</v>
      </c>
      <c r="T232" s="50">
        <v>19.44059393223213</v>
      </c>
      <c r="U232" s="50">
        <v>3.4021630230945106</v>
      </c>
      <c r="V232" s="50">
        <v>0.25586353944562901</v>
      </c>
      <c r="W232" s="50">
        <v>0.49847149793202661</v>
      </c>
      <c r="X232" s="50">
        <v>1.7690548976288953</v>
      </c>
      <c r="Y232" s="53">
        <v>6.9440748066894447</v>
      </c>
      <c r="Z232" s="50">
        <v>6.6303593906543012</v>
      </c>
      <c r="AA232" s="50">
        <v>0.18496159477997279</v>
      </c>
      <c r="AB232" s="50">
        <v>0.19780614997302648</v>
      </c>
      <c r="AC232" s="53">
        <v>100</v>
      </c>
    </row>
    <row r="233" spans="1:29" x14ac:dyDescent="0.25">
      <c r="A233" s="50" t="s">
        <v>21</v>
      </c>
      <c r="C233" s="50">
        <v>59.165700000000001</v>
      </c>
      <c r="D233" s="50">
        <v>0.56940000000000002</v>
      </c>
      <c r="E233" s="50">
        <v>18.840199999999999</v>
      </c>
      <c r="F233" s="50">
        <v>3.2244000000000002</v>
      </c>
      <c r="G233" s="50">
        <v>8.8800000000000004E-2</v>
      </c>
      <c r="H233" s="50">
        <v>0.38450000000000001</v>
      </c>
      <c r="I233" s="50">
        <v>1.8717999999999999</v>
      </c>
      <c r="J233" s="50">
        <v>6.2327000000000004</v>
      </c>
      <c r="K233" s="50">
        <v>6.5438000000000001</v>
      </c>
      <c r="L233" s="50">
        <v>0.1721</v>
      </c>
      <c r="M233" s="50">
        <v>0.22650000000000001</v>
      </c>
      <c r="N233" s="50">
        <f t="shared" si="7"/>
        <v>97.319900000000004</v>
      </c>
      <c r="Q233" s="50" t="s">
        <v>21</v>
      </c>
      <c r="R233" s="50">
        <v>60.795068634472493</v>
      </c>
      <c r="S233" s="50">
        <v>0.58508074915818864</v>
      </c>
      <c r="T233" s="50">
        <v>19.359041675957332</v>
      </c>
      <c r="U233" s="50">
        <v>3.3131969925986362</v>
      </c>
      <c r="V233" s="50">
        <v>9.1245469837104229E-2</v>
      </c>
      <c r="W233" s="50">
        <v>0.39508877423836236</v>
      </c>
      <c r="X233" s="50">
        <v>1.9233476401023839</v>
      </c>
      <c r="Y233" s="53">
        <v>6.4043427911454902</v>
      </c>
      <c r="Z233" s="50">
        <v>6.7240101972977779</v>
      </c>
      <c r="AA233" s="50">
        <v>0.17683947476312656</v>
      </c>
      <c r="AB233" s="50">
        <v>0.23273760042910033</v>
      </c>
      <c r="AC233" s="53">
        <v>100</v>
      </c>
    </row>
    <row r="234" spans="1:29" x14ac:dyDescent="0.25">
      <c r="A234" s="50" t="s">
        <v>21</v>
      </c>
      <c r="C234" s="50">
        <v>58.397500000000001</v>
      </c>
      <c r="D234" s="50">
        <v>0.67910000000000004</v>
      </c>
      <c r="E234" s="50">
        <v>18.559000000000001</v>
      </c>
      <c r="F234" s="50">
        <v>3.4531999999999998</v>
      </c>
      <c r="G234" s="50">
        <v>0.1021</v>
      </c>
      <c r="H234" s="50">
        <v>0.51100000000000001</v>
      </c>
      <c r="I234" s="50">
        <v>1.4774</v>
      </c>
      <c r="J234" s="50">
        <v>7.2117000000000004</v>
      </c>
      <c r="K234" s="50">
        <v>6.7920999999999996</v>
      </c>
      <c r="L234" s="50">
        <v>0.1227</v>
      </c>
      <c r="M234" s="50">
        <v>0.18740000000000001</v>
      </c>
      <c r="N234" s="50">
        <f t="shared" si="7"/>
        <v>97.493199999999987</v>
      </c>
      <c r="Q234" s="50" t="s">
        <v>21</v>
      </c>
      <c r="R234" s="50">
        <v>59.899049369597059</v>
      </c>
      <c r="S234" s="50">
        <v>0.69656140120541743</v>
      </c>
      <c r="T234" s="50">
        <v>19.036199447756356</v>
      </c>
      <c r="U234" s="50">
        <v>3.5419906208843286</v>
      </c>
      <c r="V234" s="50">
        <v>0.10472525263300414</v>
      </c>
      <c r="W234" s="50">
        <v>0.52413911944627933</v>
      </c>
      <c r="X234" s="50">
        <v>1.5153877398628828</v>
      </c>
      <c r="Y234" s="53">
        <v>7.397131287105152</v>
      </c>
      <c r="Z234" s="50">
        <v>6.9667422958729421</v>
      </c>
      <c r="AA234" s="50">
        <v>0.12585493142085807</v>
      </c>
      <c r="AB234" s="50">
        <v>0.19221853421571969</v>
      </c>
      <c r="AC234" s="53">
        <v>100</v>
      </c>
    </row>
    <row r="235" spans="1:29" x14ac:dyDescent="0.25">
      <c r="A235" s="50" t="s">
        <v>21</v>
      </c>
      <c r="C235" s="50">
        <v>59.022199999999998</v>
      </c>
      <c r="D235" s="50">
        <v>0.5625</v>
      </c>
      <c r="E235" s="50">
        <v>19.017900000000001</v>
      </c>
      <c r="F235" s="50">
        <v>3.0842000000000001</v>
      </c>
      <c r="G235" s="50">
        <v>9.5100000000000004E-2</v>
      </c>
      <c r="H235" s="50">
        <v>0.37290000000000001</v>
      </c>
      <c r="I235" s="50">
        <v>2.1806999999999999</v>
      </c>
      <c r="J235" s="50">
        <v>6.3433999999999999</v>
      </c>
      <c r="K235" s="50">
        <v>6.5213999999999999</v>
      </c>
      <c r="L235" s="50">
        <v>0.20580000000000001</v>
      </c>
      <c r="M235" s="50">
        <v>0.24909999999999999</v>
      </c>
      <c r="N235" s="50">
        <f t="shared" si="7"/>
        <v>97.655199999999994</v>
      </c>
      <c r="Q235" s="50" t="s">
        <v>21</v>
      </c>
      <c r="R235" s="50">
        <v>60.439382644242187</v>
      </c>
      <c r="S235" s="50">
        <v>0.57600619321858959</v>
      </c>
      <c r="T235" s="50">
        <v>19.474538990243225</v>
      </c>
      <c r="U235" s="50">
        <v>3.1582547575551532</v>
      </c>
      <c r="V235" s="50">
        <v>9.7383447066822865E-2</v>
      </c>
      <c r="W235" s="50">
        <v>0.38185370569104365</v>
      </c>
      <c r="X235" s="50">
        <v>2.2330608098698277</v>
      </c>
      <c r="Y235" s="53">
        <v>6.4957114418894237</v>
      </c>
      <c r="Z235" s="50">
        <v>6.6779854016990399</v>
      </c>
      <c r="AA235" s="50">
        <v>0.2107414658922413</v>
      </c>
      <c r="AB235" s="50">
        <v>0.25508114263244558</v>
      </c>
      <c r="AC235" s="53">
        <v>100</v>
      </c>
    </row>
    <row r="236" spans="1:29" x14ac:dyDescent="0.25">
      <c r="A236" s="50" t="s">
        <v>21</v>
      </c>
      <c r="C236" s="50">
        <v>59.1252</v>
      </c>
      <c r="D236" s="50">
        <v>0.6159</v>
      </c>
      <c r="E236" s="50">
        <v>19.154599999999999</v>
      </c>
      <c r="F236" s="50">
        <v>3.1966000000000001</v>
      </c>
      <c r="G236" s="50">
        <v>0.20960000000000001</v>
      </c>
      <c r="H236" s="50">
        <v>0.40310000000000001</v>
      </c>
      <c r="I236" s="50">
        <v>1.4646999999999999</v>
      </c>
      <c r="J236" s="50">
        <v>6.6952999999999996</v>
      </c>
      <c r="K236" s="50">
        <v>6.4602000000000004</v>
      </c>
      <c r="L236" s="50">
        <v>0.1452</v>
      </c>
      <c r="M236" s="50">
        <v>0.22409999999999999</v>
      </c>
      <c r="N236" s="50">
        <f t="shared" si="7"/>
        <v>97.694500000000005</v>
      </c>
      <c r="Q236" s="50" t="s">
        <v>21</v>
      </c>
      <c r="R236" s="50">
        <v>60.520500130508893</v>
      </c>
      <c r="S236" s="50">
        <v>0.63043467134792652</v>
      </c>
      <c r="T236" s="50">
        <v>19.606630874818951</v>
      </c>
      <c r="U236" s="50">
        <v>3.2720368086227989</v>
      </c>
      <c r="V236" s="50">
        <v>0.21454636647917749</v>
      </c>
      <c r="W236" s="50">
        <v>0.41261278782326544</v>
      </c>
      <c r="X236" s="50">
        <v>1.499265567662458</v>
      </c>
      <c r="Y236" s="53">
        <v>6.853302898320786</v>
      </c>
      <c r="Z236" s="50">
        <v>6.612654755385412</v>
      </c>
      <c r="AA236" s="50">
        <v>0.1486265859388195</v>
      </c>
      <c r="AB236" s="50">
        <v>0.22938855309152512</v>
      </c>
      <c r="AC236" s="53">
        <v>100</v>
      </c>
    </row>
    <row r="237" spans="1:29" x14ac:dyDescent="0.25">
      <c r="A237" s="50" t="s">
        <v>21</v>
      </c>
      <c r="C237" s="50">
        <v>58.700400000000002</v>
      </c>
      <c r="D237" s="50">
        <v>0.70450000000000002</v>
      </c>
      <c r="E237" s="50">
        <v>18.793199999999999</v>
      </c>
      <c r="F237" s="50">
        <v>3.4144000000000001</v>
      </c>
      <c r="G237" s="50">
        <v>2.6100000000000002E-2</v>
      </c>
      <c r="H237" s="50">
        <v>0.56530000000000002</v>
      </c>
      <c r="I237" s="50">
        <v>1.9984999999999999</v>
      </c>
      <c r="J237" s="50">
        <v>7.0787000000000004</v>
      </c>
      <c r="K237" s="50">
        <v>6.2323000000000004</v>
      </c>
      <c r="L237" s="50">
        <v>0.1794</v>
      </c>
      <c r="M237" s="50">
        <v>0.19639999999999999</v>
      </c>
      <c r="N237" s="50">
        <f t="shared" si="7"/>
        <v>97.889200000000002</v>
      </c>
      <c r="Q237" s="50" t="s">
        <v>21</v>
      </c>
      <c r="R237" s="50">
        <v>59.966165828303851</v>
      </c>
      <c r="S237" s="50">
        <v>0.71969124275200969</v>
      </c>
      <c r="T237" s="50">
        <v>19.198440686000094</v>
      </c>
      <c r="U237" s="50">
        <v>3.4880252366961844</v>
      </c>
      <c r="V237" s="50">
        <v>2.6662798347519449E-2</v>
      </c>
      <c r="W237" s="50">
        <v>0.57748965156523924</v>
      </c>
      <c r="X237" s="50">
        <v>2.0415939654221305</v>
      </c>
      <c r="Y237" s="53">
        <v>7.2313391058462049</v>
      </c>
      <c r="Z237" s="50">
        <v>6.3666880513887154</v>
      </c>
      <c r="AA237" s="50">
        <v>0.18326843002088081</v>
      </c>
      <c r="AB237" s="50">
        <v>0.20063500365719611</v>
      </c>
      <c r="AC237" s="53">
        <v>100</v>
      </c>
    </row>
    <row r="238" spans="1:29" x14ac:dyDescent="0.25">
      <c r="A238" s="50" t="s">
        <v>21</v>
      </c>
      <c r="C238" s="50">
        <v>58.625100000000003</v>
      </c>
      <c r="D238" s="50">
        <v>0.65710000000000002</v>
      </c>
      <c r="E238" s="50">
        <v>18.9574</v>
      </c>
      <c r="F238" s="50">
        <v>3.3744999999999998</v>
      </c>
      <c r="G238" s="50">
        <v>0.14080000000000001</v>
      </c>
      <c r="H238" s="50">
        <v>0.55530000000000002</v>
      </c>
      <c r="I238" s="50">
        <v>2.1046</v>
      </c>
      <c r="J238" s="50">
        <v>6.9132999999999996</v>
      </c>
      <c r="K238" s="50">
        <v>6.1654</v>
      </c>
      <c r="L238" s="50">
        <v>0.15620000000000001</v>
      </c>
      <c r="M238" s="50">
        <v>0.24060000000000001</v>
      </c>
      <c r="N238" s="50">
        <f t="shared" si="7"/>
        <v>97.890300000000011</v>
      </c>
      <c r="Q238" s="50" t="s">
        <v>21</v>
      </c>
      <c r="R238" s="50">
        <v>59.88856914321439</v>
      </c>
      <c r="S238" s="50">
        <v>0.67126160610397556</v>
      </c>
      <c r="T238" s="50">
        <v>19.365963736958612</v>
      </c>
      <c r="U238" s="50">
        <v>3.447226129657381</v>
      </c>
      <c r="V238" s="50">
        <v>0.1438344759388826</v>
      </c>
      <c r="W238" s="50">
        <v>0.56726764551748232</v>
      </c>
      <c r="X238" s="50">
        <v>2.1499576566830418</v>
      </c>
      <c r="Y238" s="53">
        <v>7.0622931996326495</v>
      </c>
      <c r="Z238" s="50">
        <v>6.2982747013749059</v>
      </c>
      <c r="AA238" s="50">
        <v>0.15956637174469787</v>
      </c>
      <c r="AB238" s="50">
        <v>0.24578533317397125</v>
      </c>
      <c r="AC238" s="53">
        <v>100</v>
      </c>
    </row>
    <row r="239" spans="1:29" x14ac:dyDescent="0.25">
      <c r="A239" s="50" t="s">
        <v>21</v>
      </c>
      <c r="C239" s="50">
        <v>58.248100000000001</v>
      </c>
      <c r="D239" s="50">
        <v>0.70079999999999998</v>
      </c>
      <c r="E239" s="50">
        <v>18.647400000000001</v>
      </c>
      <c r="F239" s="50">
        <v>3.7574999999999998</v>
      </c>
      <c r="G239" s="50">
        <v>7.5999999999999998E-2</v>
      </c>
      <c r="H239" s="50">
        <v>0.7833</v>
      </c>
      <c r="I239" s="50">
        <v>2.4378000000000002</v>
      </c>
      <c r="J239" s="50">
        <v>6.3813000000000004</v>
      </c>
      <c r="K239" s="50">
        <v>6.5907999999999998</v>
      </c>
      <c r="L239" s="50">
        <v>0.20910000000000001</v>
      </c>
      <c r="M239" s="50">
        <v>0.17549999999999999</v>
      </c>
      <c r="N239" s="50">
        <f t="shared" si="7"/>
        <v>98.007599999999982</v>
      </c>
      <c r="Q239" s="50" t="s">
        <v>21</v>
      </c>
      <c r="R239" s="50">
        <v>59.432227704790243</v>
      </c>
      <c r="S239" s="50">
        <v>0.71504658822377043</v>
      </c>
      <c r="T239" s="50">
        <v>19.026483660450825</v>
      </c>
      <c r="U239" s="50">
        <v>3.8338863516706865</v>
      </c>
      <c r="V239" s="50">
        <v>7.7545006713765061E-2</v>
      </c>
      <c r="W239" s="50">
        <v>0.79922373366963384</v>
      </c>
      <c r="X239" s="50">
        <v>2.4873581232475854</v>
      </c>
      <c r="Y239" s="53">
        <v>6.5110256755598543</v>
      </c>
      <c r="Z239" s="50">
        <v>6.7247846085405625</v>
      </c>
      <c r="AA239" s="50">
        <v>0.21335080136642465</v>
      </c>
      <c r="AB239" s="50">
        <v>0.17906774576665482</v>
      </c>
      <c r="AC239" s="53">
        <v>100</v>
      </c>
    </row>
    <row r="240" spans="1:29" x14ac:dyDescent="0.25">
      <c r="A240" s="50" t="s">
        <v>21</v>
      </c>
      <c r="C240" s="50">
        <v>60.009799999999998</v>
      </c>
      <c r="D240" s="50">
        <v>0.47420000000000001</v>
      </c>
      <c r="E240" s="50">
        <v>19.0806</v>
      </c>
      <c r="F240" s="50">
        <v>2.6711</v>
      </c>
      <c r="G240" s="50">
        <v>0.15179999999999999</v>
      </c>
      <c r="H240" s="50">
        <v>0.2999</v>
      </c>
      <c r="I240" s="50">
        <v>1.2099</v>
      </c>
      <c r="J240" s="50">
        <v>7.3498000000000001</v>
      </c>
      <c r="K240" s="50">
        <v>6.6334</v>
      </c>
      <c r="L240" s="50">
        <v>3.5900000000000001E-2</v>
      </c>
      <c r="M240" s="50">
        <v>0.20069999999999999</v>
      </c>
      <c r="N240" s="50">
        <f t="shared" si="7"/>
        <v>98.117099999999979</v>
      </c>
      <c r="Q240" s="50" t="s">
        <v>21</v>
      </c>
      <c r="R240" s="50">
        <v>61.1614081541342</v>
      </c>
      <c r="S240" s="50">
        <v>0.48330005676890175</v>
      </c>
      <c r="T240" s="50">
        <v>19.446763102456153</v>
      </c>
      <c r="U240" s="50">
        <v>2.7223593033222553</v>
      </c>
      <c r="V240" s="50">
        <v>0.15471309282479814</v>
      </c>
      <c r="W240" s="50">
        <v>0.30565518141078368</v>
      </c>
      <c r="X240" s="50">
        <v>1.2331183860917214</v>
      </c>
      <c r="Y240" s="53">
        <v>7.4908451228175323</v>
      </c>
      <c r="Z240" s="50">
        <v>6.7606971669566276</v>
      </c>
      <c r="AA240" s="50">
        <v>3.6588933019830398E-2</v>
      </c>
      <c r="AB240" s="50">
        <v>0.20455150019721338</v>
      </c>
      <c r="AC240" s="53">
        <v>100</v>
      </c>
    </row>
    <row r="241" spans="1:29" x14ac:dyDescent="0.25">
      <c r="A241" s="50" t="s">
        <v>21</v>
      </c>
      <c r="C241" s="50">
        <v>59.113399999999999</v>
      </c>
      <c r="D241" s="50">
        <v>0.61729999999999996</v>
      </c>
      <c r="E241" s="50">
        <v>19.186699999999998</v>
      </c>
      <c r="F241" s="50">
        <v>3.2530000000000001</v>
      </c>
      <c r="G241" s="50">
        <v>0.21859999999999999</v>
      </c>
      <c r="H241" s="50">
        <v>0.46500000000000002</v>
      </c>
      <c r="I241" s="50">
        <v>2.0066999999999999</v>
      </c>
      <c r="J241" s="50">
        <v>6.7041000000000004</v>
      </c>
      <c r="K241" s="50">
        <v>6.3270999999999997</v>
      </c>
      <c r="L241" s="50">
        <v>0.1918</v>
      </c>
      <c r="M241" s="50">
        <v>0.21959999999999999</v>
      </c>
      <c r="N241" s="50">
        <f t="shared" si="7"/>
        <v>98.303299999999993</v>
      </c>
      <c r="Q241" s="50" t="s">
        <v>21</v>
      </c>
      <c r="R241" s="50">
        <v>60.133688289202915</v>
      </c>
      <c r="S241" s="50">
        <v>0.6279545040705653</v>
      </c>
      <c r="T241" s="50">
        <v>19.51785952251857</v>
      </c>
      <c r="U241" s="50">
        <v>3.3091462850178992</v>
      </c>
      <c r="V241" s="50">
        <v>0.22237300273744626</v>
      </c>
      <c r="W241" s="50">
        <v>0.47302582924479653</v>
      </c>
      <c r="X241" s="50">
        <v>2.0413353366570606</v>
      </c>
      <c r="Y241" s="53">
        <v>6.8198117458925598</v>
      </c>
      <c r="Z241" s="50">
        <v>6.4363047832575306</v>
      </c>
      <c r="AA241" s="50">
        <v>0.19511043881538057</v>
      </c>
      <c r="AB241" s="50">
        <v>0.22339026258528452</v>
      </c>
      <c r="AC241" s="53">
        <v>100</v>
      </c>
    </row>
    <row r="242" spans="1:29" x14ac:dyDescent="0.25"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</row>
    <row r="243" spans="1:29" s="57" customFormat="1" x14ac:dyDescent="0.25">
      <c r="B243" s="75"/>
      <c r="Y243" s="56"/>
    </row>
    <row r="244" spans="1:29" x14ac:dyDescent="0.25">
      <c r="A244" s="50" t="s">
        <v>21</v>
      </c>
      <c r="C244" s="50">
        <v>71.625399999999999</v>
      </c>
      <c r="D244" s="50">
        <v>0.54330000000000001</v>
      </c>
      <c r="E244" s="50">
        <v>12.4994</v>
      </c>
      <c r="F244" s="50">
        <v>2.4422000000000001</v>
      </c>
      <c r="G244" s="50">
        <v>0.1273</v>
      </c>
      <c r="H244" s="50">
        <v>0.43309999999999998</v>
      </c>
      <c r="I244" s="50">
        <v>1.9899</v>
      </c>
      <c r="J244" s="50">
        <v>4.0153999999999996</v>
      </c>
      <c r="K244" s="50">
        <v>2.7471999999999999</v>
      </c>
      <c r="L244" s="50">
        <v>8.43E-2</v>
      </c>
      <c r="M244" s="50">
        <v>0.151</v>
      </c>
      <c r="N244" s="50">
        <f>SUM(C244:M244)</f>
        <v>96.658500000000004</v>
      </c>
      <c r="Q244" s="50" t="s">
        <v>39</v>
      </c>
      <c r="R244" s="50">
        <v>74.101501678590083</v>
      </c>
      <c r="S244" s="50">
        <v>0.56208196899393226</v>
      </c>
      <c r="T244" s="50">
        <v>12.931506282427307</v>
      </c>
      <c r="U244" s="50">
        <v>2.526627249543496</v>
      </c>
      <c r="V244" s="50">
        <v>0.13170078161775733</v>
      </c>
      <c r="W244" s="50">
        <v>0.44807233714572431</v>
      </c>
      <c r="X244" s="50">
        <v>2.0586911652881019</v>
      </c>
      <c r="Y244" s="53">
        <v>4.1542130283420491</v>
      </c>
      <c r="Z244" s="50">
        <v>2.842171148941893</v>
      </c>
      <c r="AA244" s="50">
        <v>8.7214264653393131E-2</v>
      </c>
      <c r="AB244" s="50">
        <v>0.15622009445625579</v>
      </c>
      <c r="AC244" s="53">
        <v>100</v>
      </c>
    </row>
    <row r="245" spans="1:29" x14ac:dyDescent="0.25">
      <c r="AC245" s="53"/>
    </row>
    <row r="246" spans="1:29" x14ac:dyDescent="0.25">
      <c r="AC246" s="53"/>
    </row>
    <row r="247" spans="1:29" x14ac:dyDescent="0.25">
      <c r="A247" s="50" t="s">
        <v>22</v>
      </c>
      <c r="B247" s="81">
        <v>42510</v>
      </c>
      <c r="C247" s="50">
        <v>69.318600000000004</v>
      </c>
      <c r="D247" s="50">
        <v>0.41299999999999998</v>
      </c>
      <c r="E247" s="50">
        <v>12.7705</v>
      </c>
      <c r="F247" s="50">
        <v>2.1505000000000001</v>
      </c>
      <c r="G247" s="50">
        <v>0.14280000000000001</v>
      </c>
      <c r="H247" s="50">
        <v>0.52790000000000004</v>
      </c>
      <c r="I247" s="50">
        <v>2.5706000000000002</v>
      </c>
      <c r="J247" s="50">
        <v>4.2514000000000003</v>
      </c>
      <c r="K247" s="50">
        <v>1.1399999999999999</v>
      </c>
      <c r="L247" s="50">
        <v>0.1021</v>
      </c>
      <c r="M247" s="50">
        <v>0.112</v>
      </c>
      <c r="N247" s="50">
        <f>SUM(C247:M247)</f>
        <v>93.49939999999998</v>
      </c>
      <c r="Q247" s="50" t="s">
        <v>22</v>
      </c>
      <c r="R247" s="50">
        <v>74.138015858925314</v>
      </c>
      <c r="S247" s="50">
        <v>0.44171406447528017</v>
      </c>
      <c r="T247" s="50">
        <v>13.658376417388778</v>
      </c>
      <c r="U247" s="50">
        <v>2.3000147594530023</v>
      </c>
      <c r="V247" s="50">
        <v>0.15272825280162231</v>
      </c>
      <c r="W247" s="50">
        <v>0.56460255359927458</v>
      </c>
      <c r="X247" s="50">
        <v>2.7493224555451703</v>
      </c>
      <c r="Y247" s="53">
        <v>4.5469810501457779</v>
      </c>
      <c r="Z247" s="50">
        <v>1.2192591610213543</v>
      </c>
      <c r="AA247" s="50">
        <v>0.10919856170200025</v>
      </c>
      <c r="AB247" s="50">
        <v>0.11978686494244885</v>
      </c>
      <c r="AC247" s="50">
        <v>100</v>
      </c>
    </row>
    <row r="248" spans="1:29" x14ac:dyDescent="0.25">
      <c r="A248" s="50" t="s">
        <v>22</v>
      </c>
      <c r="B248" s="81">
        <v>42510</v>
      </c>
      <c r="C248" s="50">
        <v>70.314300000000003</v>
      </c>
      <c r="D248" s="50">
        <v>0.4778</v>
      </c>
      <c r="E248" s="50">
        <v>13.3466</v>
      </c>
      <c r="F248" s="50">
        <v>2.0758000000000001</v>
      </c>
      <c r="G248" s="50">
        <v>0.1739</v>
      </c>
      <c r="H248" s="50">
        <v>0.48580000000000001</v>
      </c>
      <c r="I248" s="50">
        <v>2.9940000000000002</v>
      </c>
      <c r="J248" s="50">
        <v>4.5971000000000002</v>
      </c>
      <c r="K248" s="50">
        <v>1.1082000000000001</v>
      </c>
      <c r="L248" s="50">
        <v>8.7999999999999995E-2</v>
      </c>
      <c r="M248" s="50">
        <v>9.8199999999999996E-2</v>
      </c>
      <c r="N248" s="50">
        <f t="shared" ref="N248:N271" si="8">SUM(C248:M248)</f>
        <v>95.759699999999995</v>
      </c>
      <c r="Q248" s="50" t="s">
        <v>22</v>
      </c>
      <c r="R248" s="50">
        <v>73.427861616107819</v>
      </c>
      <c r="S248" s="50">
        <v>0.49895728578932474</v>
      </c>
      <c r="T248" s="50">
        <v>13.937595878015491</v>
      </c>
      <c r="U248" s="50">
        <v>2.1677177351223946</v>
      </c>
      <c r="V248" s="50">
        <v>0.18160040183918702</v>
      </c>
      <c r="W248" s="50">
        <v>0.50731153084230629</v>
      </c>
      <c r="X248" s="50">
        <v>3.1265762110783553</v>
      </c>
      <c r="Y248" s="53">
        <v>4.8006624916327016</v>
      </c>
      <c r="Z248" s="50">
        <v>1.1572717959642729</v>
      </c>
      <c r="AA248" s="50">
        <v>9.1896695582797339E-2</v>
      </c>
      <c r="AB248" s="50">
        <v>0.10254835802534885</v>
      </c>
      <c r="AC248" s="50">
        <v>100</v>
      </c>
    </row>
    <row r="249" spans="1:29" x14ac:dyDescent="0.25">
      <c r="A249" s="50" t="s">
        <v>22</v>
      </c>
      <c r="B249" s="81">
        <v>42510</v>
      </c>
      <c r="C249" s="50">
        <v>71.113799999999998</v>
      </c>
      <c r="D249" s="50">
        <v>0.46339999999999998</v>
      </c>
      <c r="E249" s="50">
        <v>12.9467</v>
      </c>
      <c r="F249" s="50">
        <v>2.2810999999999999</v>
      </c>
      <c r="G249" s="50">
        <v>5.8500000000000003E-2</v>
      </c>
      <c r="H249" s="50">
        <v>0.59889999999999999</v>
      </c>
      <c r="I249" s="50">
        <v>2.7059000000000002</v>
      </c>
      <c r="J249" s="50">
        <v>4.2759999999999998</v>
      </c>
      <c r="K249" s="50">
        <v>1.1335</v>
      </c>
      <c r="L249" s="50">
        <v>9.1600000000000001E-2</v>
      </c>
      <c r="M249" s="50">
        <v>0.14979999999999999</v>
      </c>
      <c r="N249" s="50">
        <f t="shared" si="8"/>
        <v>95.819199999999981</v>
      </c>
      <c r="Q249" s="50" t="s">
        <v>22</v>
      </c>
      <c r="R249" s="50">
        <v>74.21664969024998</v>
      </c>
      <c r="S249" s="50">
        <v>0.48361914939803308</v>
      </c>
      <c r="T249" s="50">
        <v>13.51159266618799</v>
      </c>
      <c r="U249" s="50">
        <v>2.3806293519461659</v>
      </c>
      <c r="V249" s="50">
        <v>6.1052482174762487E-2</v>
      </c>
      <c r="W249" s="50">
        <v>0.62503130896521797</v>
      </c>
      <c r="X249" s="50">
        <v>2.8239642994305947</v>
      </c>
      <c r="Y249" s="53">
        <v>4.4625711757142623</v>
      </c>
      <c r="Z249" s="50">
        <v>1.1829570691468936</v>
      </c>
      <c r="AA249" s="50">
        <v>9.5596707131764852E-2</v>
      </c>
      <c r="AB249" s="50">
        <v>0.15633609965434905</v>
      </c>
      <c r="AC249" s="50">
        <v>100</v>
      </c>
    </row>
    <row r="250" spans="1:29" x14ac:dyDescent="0.25">
      <c r="A250" s="50" t="s">
        <v>22</v>
      </c>
      <c r="B250" s="81">
        <v>42510</v>
      </c>
      <c r="C250" s="50">
        <v>71.459900000000005</v>
      </c>
      <c r="D250" s="50">
        <v>0.4748</v>
      </c>
      <c r="E250" s="50">
        <v>12.97</v>
      </c>
      <c r="F250" s="50">
        <v>2.1913999999999998</v>
      </c>
      <c r="G250" s="50">
        <v>0.1147</v>
      </c>
      <c r="H250" s="50">
        <v>0.57340000000000002</v>
      </c>
      <c r="I250" s="50">
        <v>2.6617999999999999</v>
      </c>
      <c r="J250" s="50">
        <v>4.1924000000000001</v>
      </c>
      <c r="K250" s="50">
        <v>1.2496</v>
      </c>
      <c r="L250" s="50">
        <v>5.9200000000000003E-2</v>
      </c>
      <c r="M250" s="50">
        <v>0.1132</v>
      </c>
      <c r="N250" s="50">
        <f t="shared" si="8"/>
        <v>96.06040000000003</v>
      </c>
      <c r="Q250" s="50" t="s">
        <v>22</v>
      </c>
      <c r="R250" s="50">
        <v>74.390591752688934</v>
      </c>
      <c r="S250" s="50">
        <v>0.49427235364416544</v>
      </c>
      <c r="T250" s="50">
        <v>13.501921707592304</v>
      </c>
      <c r="U250" s="50">
        <v>2.2812730323837913</v>
      </c>
      <c r="V250" s="50">
        <v>0.11940404162381166</v>
      </c>
      <c r="W250" s="50">
        <v>0.59691610694937758</v>
      </c>
      <c r="X250" s="50">
        <v>2.7709649345620044</v>
      </c>
      <c r="Y250" s="53">
        <v>4.3643374376954496</v>
      </c>
      <c r="Z250" s="50">
        <v>1.3008482163305586</v>
      </c>
      <c r="AA250" s="50">
        <v>6.1627892450999575E-2</v>
      </c>
      <c r="AB250" s="50">
        <v>0.11784252407860052</v>
      </c>
      <c r="AC250" s="50">
        <v>100</v>
      </c>
    </row>
    <row r="251" spans="1:29" x14ac:dyDescent="0.25">
      <c r="A251" s="50" t="s">
        <v>22</v>
      </c>
      <c r="B251" s="81">
        <v>42510</v>
      </c>
      <c r="C251" s="50">
        <v>71.419899999999998</v>
      </c>
      <c r="D251" s="50">
        <v>0.4511</v>
      </c>
      <c r="E251" s="50">
        <v>12.9986</v>
      </c>
      <c r="F251" s="50">
        <v>2.3412000000000002</v>
      </c>
      <c r="G251" s="50">
        <v>0</v>
      </c>
      <c r="H251" s="50">
        <v>0.56369999999999998</v>
      </c>
      <c r="I251" s="50">
        <v>2.7138</v>
      </c>
      <c r="J251" s="50">
        <v>4.2641</v>
      </c>
      <c r="K251" s="50">
        <v>1.2367999999999999</v>
      </c>
      <c r="L251" s="50">
        <v>6.9699999999999998E-2</v>
      </c>
      <c r="M251" s="50">
        <v>9.9400000000000002E-2</v>
      </c>
      <c r="N251" s="50">
        <f t="shared" si="8"/>
        <v>96.158299999999997</v>
      </c>
      <c r="Q251" s="50" t="s">
        <v>22</v>
      </c>
      <c r="R251" s="50">
        <v>74.273255662797695</v>
      </c>
      <c r="S251" s="50">
        <v>0.46912227025644171</v>
      </c>
      <c r="T251" s="50">
        <v>13.517917850045185</v>
      </c>
      <c r="U251" s="50">
        <v>2.4347352230644681</v>
      </c>
      <c r="V251" s="50">
        <v>0</v>
      </c>
      <c r="W251" s="50">
        <v>0.58622084625040172</v>
      </c>
      <c r="X251" s="50">
        <v>2.8222212747105555</v>
      </c>
      <c r="Y251" s="53">
        <v>4.4344585958778389</v>
      </c>
      <c r="Z251" s="50">
        <v>1.2862124226405833</v>
      </c>
      <c r="AA251" s="50">
        <v>7.2484642511358874E-2</v>
      </c>
      <c r="AB251" s="50">
        <v>0.10337121184546731</v>
      </c>
      <c r="AC251" s="50">
        <v>100</v>
      </c>
    </row>
    <row r="252" spans="1:29" x14ac:dyDescent="0.25">
      <c r="A252" s="50" t="s">
        <v>22</v>
      </c>
      <c r="B252" s="81">
        <v>42510</v>
      </c>
      <c r="C252" s="50">
        <v>71.671899999999994</v>
      </c>
      <c r="D252" s="50">
        <v>0.42449999999999999</v>
      </c>
      <c r="E252" s="50">
        <v>12.9549</v>
      </c>
      <c r="F252" s="50">
        <v>2.1396999999999999</v>
      </c>
      <c r="G252" s="50">
        <v>7.5499999999999998E-2</v>
      </c>
      <c r="H252" s="50">
        <v>0.62350000000000005</v>
      </c>
      <c r="I252" s="50">
        <v>2.7288999999999999</v>
      </c>
      <c r="J252" s="50">
        <v>4.5731000000000002</v>
      </c>
      <c r="K252" s="50">
        <v>1.0521</v>
      </c>
      <c r="L252" s="50">
        <v>8.4699999999999998E-2</v>
      </c>
      <c r="M252" s="50">
        <v>0.13039999999999999</v>
      </c>
      <c r="N252" s="50">
        <f t="shared" si="8"/>
        <v>96.459199999999981</v>
      </c>
      <c r="Q252" s="50" t="s">
        <v>22</v>
      </c>
      <c r="R252" s="50">
        <v>74.302814039511006</v>
      </c>
      <c r="S252" s="50">
        <v>0.44008243900011618</v>
      </c>
      <c r="T252" s="50">
        <v>13.43044520377528</v>
      </c>
      <c r="U252" s="50">
        <v>2.218243568265132</v>
      </c>
      <c r="V252" s="50">
        <v>7.8271434969396397E-2</v>
      </c>
      <c r="W252" s="50">
        <v>0.64638728083998231</v>
      </c>
      <c r="X252" s="50">
        <v>2.8290717733508055</v>
      </c>
      <c r="Y252" s="53">
        <v>4.7409682020999568</v>
      </c>
      <c r="Z252" s="50">
        <v>1.0907202216066483</v>
      </c>
      <c r="AA252" s="50">
        <v>8.7809146250435427E-2</v>
      </c>
      <c r="AB252" s="50">
        <v>0.13518669033124889</v>
      </c>
      <c r="AC252" s="50">
        <v>100</v>
      </c>
    </row>
    <row r="253" spans="1:29" x14ac:dyDescent="0.25">
      <c r="A253" s="50" t="s">
        <v>22</v>
      </c>
      <c r="B253" s="81">
        <v>42510</v>
      </c>
      <c r="C253" s="50">
        <v>71.744900000000001</v>
      </c>
      <c r="D253" s="50">
        <v>0.43869999999999998</v>
      </c>
      <c r="E253" s="50">
        <v>12.885</v>
      </c>
      <c r="F253" s="50">
        <v>2.2178</v>
      </c>
      <c r="G253" s="50">
        <v>0.1273</v>
      </c>
      <c r="H253" s="50">
        <v>0.55389999999999995</v>
      </c>
      <c r="I253" s="50">
        <v>2.6473</v>
      </c>
      <c r="J253" s="50">
        <v>4.5212000000000003</v>
      </c>
      <c r="K253" s="50">
        <v>1.1220000000000001</v>
      </c>
      <c r="L253" s="50">
        <v>7.7700000000000005E-2</v>
      </c>
      <c r="M253" s="50">
        <v>0.12690000000000001</v>
      </c>
      <c r="N253" s="50">
        <f t="shared" si="8"/>
        <v>96.462699999999998</v>
      </c>
      <c r="Q253" s="50" t="s">
        <v>22</v>
      </c>
      <c r="R253" s="50">
        <v>74.375794996407933</v>
      </c>
      <c r="S253" s="50">
        <v>0.45478718717182909</v>
      </c>
      <c r="T253" s="50">
        <v>13.357494658557142</v>
      </c>
      <c r="U253" s="50">
        <v>2.299127020081337</v>
      </c>
      <c r="V253" s="50">
        <v>0.13196810788004068</v>
      </c>
      <c r="W253" s="50">
        <v>0.574211586447404</v>
      </c>
      <c r="X253" s="50">
        <v>2.7443768420332417</v>
      </c>
      <c r="Y253" s="53">
        <v>4.6869930035132752</v>
      </c>
      <c r="Z253" s="50">
        <v>1.163143888777735</v>
      </c>
      <c r="AA253" s="50">
        <v>8.0549269303057044E-2</v>
      </c>
      <c r="AB253" s="50">
        <v>0.13155343982700049</v>
      </c>
      <c r="AC253" s="50">
        <v>100</v>
      </c>
    </row>
    <row r="254" spans="1:29" x14ac:dyDescent="0.25">
      <c r="A254" s="50" t="s">
        <v>22</v>
      </c>
      <c r="B254" s="81">
        <v>42510</v>
      </c>
      <c r="C254" s="50">
        <v>71.567999999999998</v>
      </c>
      <c r="D254" s="50">
        <v>0.43680000000000002</v>
      </c>
      <c r="E254" s="50">
        <v>12.9635</v>
      </c>
      <c r="F254" s="50">
        <v>2.4432999999999998</v>
      </c>
      <c r="G254" s="50">
        <v>0.13450000000000001</v>
      </c>
      <c r="H254" s="50">
        <v>0.64129999999999998</v>
      </c>
      <c r="I254" s="50">
        <v>2.6400999999999999</v>
      </c>
      <c r="J254" s="50">
        <v>4.3354999999999997</v>
      </c>
      <c r="K254" s="50">
        <v>1.1435</v>
      </c>
      <c r="L254" s="50">
        <v>5.0700000000000002E-2</v>
      </c>
      <c r="M254" s="50">
        <v>0.11749999999999999</v>
      </c>
      <c r="N254" s="50">
        <f t="shared" si="8"/>
        <v>96.474700000000013</v>
      </c>
      <c r="Q254" s="50" t="s">
        <v>22</v>
      </c>
      <c r="R254" s="50">
        <v>74.183179631551056</v>
      </c>
      <c r="S254" s="50">
        <v>0.4527611902395135</v>
      </c>
      <c r="T254" s="50">
        <v>13.437201670489774</v>
      </c>
      <c r="U254" s="50">
        <v>2.5325810808429563</v>
      </c>
      <c r="V254" s="50">
        <v>0.13941478957695644</v>
      </c>
      <c r="W254" s="50">
        <v>0.664733862867674</v>
      </c>
      <c r="X254" s="50">
        <v>2.7365723863354843</v>
      </c>
      <c r="Y254" s="53">
        <v>4.4939243138356471</v>
      </c>
      <c r="Z254" s="50">
        <v>1.1852848467007411</v>
      </c>
      <c r="AA254" s="50">
        <v>5.2552638152800681E-2</v>
      </c>
      <c r="AB254" s="50">
        <v>0.12179358940737828</v>
      </c>
      <c r="AC254" s="50">
        <v>100</v>
      </c>
    </row>
    <row r="255" spans="1:29" x14ac:dyDescent="0.25">
      <c r="A255" s="50" t="s">
        <v>22</v>
      </c>
      <c r="B255" s="81">
        <v>42510</v>
      </c>
      <c r="C255" s="50">
        <v>71.391099999999994</v>
      </c>
      <c r="D255" s="50">
        <v>0.41689999999999999</v>
      </c>
      <c r="E255" s="50">
        <v>13.625999999999999</v>
      </c>
      <c r="F255" s="50">
        <v>2.0916999999999999</v>
      </c>
      <c r="G255" s="50">
        <v>2.2200000000000001E-2</v>
      </c>
      <c r="H255" s="50">
        <v>0.49869999999999998</v>
      </c>
      <c r="I255" s="50">
        <v>2.9615</v>
      </c>
      <c r="J255" s="50">
        <v>4.2805</v>
      </c>
      <c r="K255" s="50">
        <v>1.1142000000000001</v>
      </c>
      <c r="L255" s="50">
        <v>9.8900000000000002E-2</v>
      </c>
      <c r="M255" s="50">
        <v>9.1300000000000006E-2</v>
      </c>
      <c r="N255" s="50">
        <f t="shared" si="8"/>
        <v>96.593000000000004</v>
      </c>
      <c r="Q255" s="50" t="s">
        <v>22</v>
      </c>
      <c r="R255" s="50">
        <v>73.909185965856722</v>
      </c>
      <c r="S255" s="50">
        <v>0.43160477467311292</v>
      </c>
      <c r="T255" s="50">
        <v>14.106612280392989</v>
      </c>
      <c r="U255" s="50">
        <v>2.1654778296563935</v>
      </c>
      <c r="V255" s="50">
        <v>2.2983031896721295E-2</v>
      </c>
      <c r="W255" s="50">
        <v>0.51629000031058148</v>
      </c>
      <c r="X255" s="50">
        <v>3.0659571604567617</v>
      </c>
      <c r="Y255" s="53">
        <v>4.4314805420682655</v>
      </c>
      <c r="Z255" s="50">
        <v>1.1534997360057146</v>
      </c>
      <c r="AA255" s="50">
        <v>0.1023883718281863</v>
      </c>
      <c r="AB255" s="50">
        <v>9.4520306854533984E-2</v>
      </c>
      <c r="AC255" s="50">
        <v>100</v>
      </c>
    </row>
    <row r="256" spans="1:29" x14ac:dyDescent="0.25">
      <c r="A256" s="50" t="s">
        <v>22</v>
      </c>
      <c r="B256" s="81">
        <v>42510</v>
      </c>
      <c r="C256" s="50">
        <v>71.5505</v>
      </c>
      <c r="D256" s="50">
        <v>0.48299999999999998</v>
      </c>
      <c r="E256" s="50">
        <v>12.9168</v>
      </c>
      <c r="F256" s="50">
        <v>2.1747999999999998</v>
      </c>
      <c r="G256" s="50">
        <v>0.1258</v>
      </c>
      <c r="H256" s="50">
        <v>0.71779999999999999</v>
      </c>
      <c r="I256" s="50">
        <v>2.7721</v>
      </c>
      <c r="J256" s="50">
        <v>4.5282999999999998</v>
      </c>
      <c r="K256" s="50">
        <v>1.1727000000000001</v>
      </c>
      <c r="L256" s="50">
        <v>6.4199999999999993E-2</v>
      </c>
      <c r="M256" s="50">
        <v>0.10970000000000001</v>
      </c>
      <c r="N256" s="50">
        <f t="shared" si="8"/>
        <v>96.615700000000004</v>
      </c>
      <c r="Q256" s="50" t="s">
        <v>22</v>
      </c>
      <c r="R256" s="50">
        <v>74.056804432405897</v>
      </c>
      <c r="S256" s="50">
        <v>0.49991875026522598</v>
      </c>
      <c r="T256" s="50">
        <v>13.369255721378615</v>
      </c>
      <c r="U256" s="50">
        <v>2.2509799132025119</v>
      </c>
      <c r="V256" s="50">
        <v>0.13020658133201951</v>
      </c>
      <c r="W256" s="50">
        <v>0.74294343465917023</v>
      </c>
      <c r="X256" s="50">
        <v>2.8692024174124904</v>
      </c>
      <c r="Y256" s="53">
        <v>4.6869194137184733</v>
      </c>
      <c r="Z256" s="50">
        <v>1.2137778849607257</v>
      </c>
      <c r="AA256" s="50">
        <v>6.6448827675005179E-2</v>
      </c>
      <c r="AB256" s="50">
        <v>0.11354262298984533</v>
      </c>
      <c r="AC256" s="50">
        <v>100</v>
      </c>
    </row>
    <row r="257" spans="1:29" x14ac:dyDescent="0.25">
      <c r="A257" s="50" t="s">
        <v>22</v>
      </c>
      <c r="B257" s="81">
        <v>42510</v>
      </c>
      <c r="C257" s="50">
        <v>71.903700000000001</v>
      </c>
      <c r="D257" s="50">
        <v>0.44619999999999999</v>
      </c>
      <c r="E257" s="50">
        <v>13.1572</v>
      </c>
      <c r="F257" s="50">
        <v>2.0975999999999999</v>
      </c>
      <c r="G257" s="50">
        <v>4.6600000000000003E-2</v>
      </c>
      <c r="H257" s="50">
        <v>0.54349999999999998</v>
      </c>
      <c r="I257" s="50">
        <v>2.7326999999999999</v>
      </c>
      <c r="J257" s="50">
        <v>4.3586999999999998</v>
      </c>
      <c r="K257" s="50">
        <v>1.2043999999999999</v>
      </c>
      <c r="L257" s="50">
        <v>6.8199999999999997E-2</v>
      </c>
      <c r="M257" s="50">
        <v>8.5800000000000001E-2</v>
      </c>
      <c r="N257" s="50">
        <f t="shared" si="8"/>
        <v>96.644600000000011</v>
      </c>
      <c r="Q257" s="50" t="s">
        <v>22</v>
      </c>
      <c r="R257" s="50">
        <v>74.400121682949688</v>
      </c>
      <c r="S257" s="50">
        <v>0.46169159994453901</v>
      </c>
      <c r="T257" s="50">
        <v>13.614004300291995</v>
      </c>
      <c r="U257" s="50">
        <v>2.1704264904609256</v>
      </c>
      <c r="V257" s="50">
        <v>4.8217903535220798E-2</v>
      </c>
      <c r="W257" s="50">
        <v>0.562369754750912</v>
      </c>
      <c r="X257" s="50">
        <v>2.8275765019463059</v>
      </c>
      <c r="Y257" s="53">
        <v>4.510029530879117</v>
      </c>
      <c r="Z257" s="50">
        <v>1.246215515403861</v>
      </c>
      <c r="AA257" s="50">
        <v>7.0567833070859606E-2</v>
      </c>
      <c r="AB257" s="50">
        <v>8.8778886766565326E-2</v>
      </c>
      <c r="AC257" s="50">
        <v>100</v>
      </c>
    </row>
    <row r="258" spans="1:29" x14ac:dyDescent="0.25">
      <c r="A258" s="50" t="s">
        <v>22</v>
      </c>
      <c r="B258" s="81">
        <v>42510</v>
      </c>
      <c r="C258" s="50">
        <v>71.938100000000006</v>
      </c>
      <c r="D258" s="50">
        <v>0.47820000000000001</v>
      </c>
      <c r="E258" s="50">
        <v>12.998699999999999</v>
      </c>
      <c r="F258" s="50">
        <v>2.2301000000000002</v>
      </c>
      <c r="G258" s="50">
        <v>6.8699999999999997E-2</v>
      </c>
      <c r="H258" s="50">
        <v>0.58379999999999999</v>
      </c>
      <c r="I258" s="50">
        <v>2.6852</v>
      </c>
      <c r="J258" s="50">
        <v>4.3224</v>
      </c>
      <c r="K258" s="50">
        <v>1.2104999999999999</v>
      </c>
      <c r="L258" s="50">
        <v>7.4099999999999999E-2</v>
      </c>
      <c r="M258" s="50">
        <v>8.6699999999999999E-2</v>
      </c>
      <c r="N258" s="50">
        <f t="shared" si="8"/>
        <v>96.676500000000004</v>
      </c>
      <c r="Q258" s="50" t="s">
        <v>22</v>
      </c>
      <c r="R258" s="50">
        <v>74.41115472736395</v>
      </c>
      <c r="S258" s="50">
        <v>0.49463933841212709</v>
      </c>
      <c r="T258" s="50">
        <v>13.445563296147458</v>
      </c>
      <c r="U258" s="50">
        <v>2.3067653462837399</v>
      </c>
      <c r="V258" s="50">
        <v>7.1061736823323146E-2</v>
      </c>
      <c r="W258" s="50">
        <v>0.6038696063676281</v>
      </c>
      <c r="X258" s="50">
        <v>2.7775105635806012</v>
      </c>
      <c r="Y258" s="53">
        <v>4.4709934679058509</v>
      </c>
      <c r="Z258" s="50">
        <v>1.2521140090921783</v>
      </c>
      <c r="AA258" s="50">
        <v>7.6647375525593087E-2</v>
      </c>
      <c r="AB258" s="50">
        <v>8.9680532497556281E-2</v>
      </c>
      <c r="AC258" s="50">
        <v>100</v>
      </c>
    </row>
    <row r="259" spans="1:29" x14ac:dyDescent="0.25">
      <c r="A259" s="50" t="s">
        <v>22</v>
      </c>
      <c r="B259" s="81">
        <v>42510</v>
      </c>
      <c r="C259" s="50">
        <v>71.929000000000002</v>
      </c>
      <c r="D259" s="50">
        <v>0.4471</v>
      </c>
      <c r="E259" s="50">
        <v>13.1066</v>
      </c>
      <c r="F259" s="50">
        <v>2.1150000000000002</v>
      </c>
      <c r="G259" s="50">
        <v>9.0300000000000005E-2</v>
      </c>
      <c r="H259" s="50">
        <v>0.59799999999999998</v>
      </c>
      <c r="I259" s="50">
        <v>2.6398000000000001</v>
      </c>
      <c r="J259" s="50">
        <v>4.3826000000000001</v>
      </c>
      <c r="K259" s="50">
        <v>1.1873</v>
      </c>
      <c r="L259" s="50">
        <v>0.11609999999999999</v>
      </c>
      <c r="M259" s="50">
        <v>9.0399999999999994E-2</v>
      </c>
      <c r="N259" s="50">
        <f t="shared" si="8"/>
        <v>96.702199999999991</v>
      </c>
      <c r="Q259" s="50" t="s">
        <v>22</v>
      </c>
      <c r="R259" s="50">
        <v>74.381968559143445</v>
      </c>
      <c r="S259" s="50">
        <v>0.46234728889311727</v>
      </c>
      <c r="T259" s="50">
        <v>13.553569618891817</v>
      </c>
      <c r="U259" s="50">
        <v>2.1871270767366209</v>
      </c>
      <c r="V259" s="50">
        <v>9.3379468098967772E-2</v>
      </c>
      <c r="W259" s="50">
        <v>0.61839337677943207</v>
      </c>
      <c r="X259" s="50">
        <v>2.7298241405055936</v>
      </c>
      <c r="Y259" s="53">
        <v>4.5320582158420395</v>
      </c>
      <c r="Z259" s="50">
        <v>1.2277900606190966</v>
      </c>
      <c r="AA259" s="50">
        <v>0.12005931612724427</v>
      </c>
      <c r="AB259" s="50">
        <v>9.3482878362643254E-2</v>
      </c>
      <c r="AC259" s="50">
        <v>100</v>
      </c>
    </row>
    <row r="260" spans="1:29" x14ac:dyDescent="0.25">
      <c r="A260" s="50" t="s">
        <v>22</v>
      </c>
      <c r="B260" s="81">
        <v>42510</v>
      </c>
      <c r="C260" s="50">
        <v>71.7911</v>
      </c>
      <c r="D260" s="50">
        <v>0.50549999999999995</v>
      </c>
      <c r="E260" s="50">
        <v>13.048999999999999</v>
      </c>
      <c r="F260" s="50">
        <v>2.2612000000000001</v>
      </c>
      <c r="G260" s="50">
        <v>9.9900000000000003E-2</v>
      </c>
      <c r="H260" s="50">
        <v>0.57089999999999996</v>
      </c>
      <c r="I260" s="50">
        <v>2.6566999999999998</v>
      </c>
      <c r="J260" s="50">
        <v>4.3342000000000001</v>
      </c>
      <c r="K260" s="50">
        <v>1.2665999999999999</v>
      </c>
      <c r="L260" s="50">
        <v>7.2700000000000001E-2</v>
      </c>
      <c r="M260" s="50">
        <v>9.8299999999999998E-2</v>
      </c>
      <c r="N260" s="50">
        <f t="shared" si="8"/>
        <v>96.706099999999978</v>
      </c>
      <c r="Q260" s="50" t="s">
        <v>22</v>
      </c>
      <c r="R260" s="50">
        <v>74.236371852447775</v>
      </c>
      <c r="S260" s="50">
        <v>0.52271780166918114</v>
      </c>
      <c r="T260" s="50">
        <v>13.493461115689703</v>
      </c>
      <c r="U260" s="50">
        <v>2.3382185818681553</v>
      </c>
      <c r="V260" s="50">
        <v>0.1033026872141468</v>
      </c>
      <c r="W260" s="50">
        <v>0.59034538669225622</v>
      </c>
      <c r="X260" s="50">
        <v>2.7471896808991367</v>
      </c>
      <c r="Y260" s="53">
        <v>4.4818268961316816</v>
      </c>
      <c r="Z260" s="50">
        <v>1.3097415778322155</v>
      </c>
      <c r="AA260" s="50">
        <v>7.5176229834519229E-2</v>
      </c>
      <c r="AB260" s="50">
        <v>0.10164818972122752</v>
      </c>
      <c r="AC260" s="50">
        <v>100</v>
      </c>
    </row>
    <row r="261" spans="1:29" x14ac:dyDescent="0.25">
      <c r="A261" s="50" t="s">
        <v>22</v>
      </c>
      <c r="B261" s="81">
        <v>42510</v>
      </c>
      <c r="C261" s="50">
        <v>71.819100000000006</v>
      </c>
      <c r="D261" s="50">
        <v>0.4385</v>
      </c>
      <c r="E261" s="50">
        <v>13.0602</v>
      </c>
      <c r="F261" s="50">
        <v>2.3778999999999999</v>
      </c>
      <c r="G261" s="50">
        <v>0.19089999999999999</v>
      </c>
      <c r="H261" s="50">
        <v>0.61319999999999997</v>
      </c>
      <c r="I261" s="50">
        <v>2.6684999999999999</v>
      </c>
      <c r="J261" s="50">
        <v>4.2088999999999999</v>
      </c>
      <c r="K261" s="50">
        <v>1.1719999999999999</v>
      </c>
      <c r="L261" s="50">
        <v>5.28E-2</v>
      </c>
      <c r="M261" s="50">
        <v>0.1154</v>
      </c>
      <c r="N261" s="50">
        <f t="shared" si="8"/>
        <v>96.717399999999998</v>
      </c>
      <c r="Q261" s="50" t="s">
        <v>22</v>
      </c>
      <c r="R261" s="50">
        <v>74.256648751930882</v>
      </c>
      <c r="S261" s="50">
        <v>0.45338274188512095</v>
      </c>
      <c r="T261" s="50">
        <v>13.503464733336504</v>
      </c>
      <c r="U261" s="50">
        <v>2.458606207362894</v>
      </c>
      <c r="V261" s="50">
        <v>0.19737916858807206</v>
      </c>
      <c r="W261" s="50">
        <v>0.63401208055634239</v>
      </c>
      <c r="X261" s="50">
        <v>2.7590692057478798</v>
      </c>
      <c r="Y261" s="53">
        <v>4.3517505640143348</v>
      </c>
      <c r="Z261" s="50">
        <v>1.2117778186758534</v>
      </c>
      <c r="AA261" s="50">
        <v>5.459203824751286E-2</v>
      </c>
      <c r="AB261" s="50">
        <v>0.11931668965460197</v>
      </c>
      <c r="AC261" s="50">
        <v>100</v>
      </c>
    </row>
    <row r="262" spans="1:29" x14ac:dyDescent="0.25">
      <c r="A262" s="50" t="s">
        <v>22</v>
      </c>
      <c r="B262" s="81">
        <v>42510</v>
      </c>
      <c r="C262" s="50">
        <v>72.000699999999995</v>
      </c>
      <c r="D262" s="50">
        <v>0.50660000000000005</v>
      </c>
      <c r="E262" s="50">
        <v>13.043900000000001</v>
      </c>
      <c r="F262" s="50">
        <v>2.2584</v>
      </c>
      <c r="G262" s="50">
        <v>0.1288</v>
      </c>
      <c r="H262" s="50">
        <v>0.58609999999999995</v>
      </c>
      <c r="I262" s="50">
        <v>2.8007</v>
      </c>
      <c r="J262" s="50">
        <v>4.1426999999999996</v>
      </c>
      <c r="K262" s="50">
        <v>1.1499999999999999</v>
      </c>
      <c r="L262" s="50">
        <v>6.7699999999999996E-2</v>
      </c>
      <c r="M262" s="50">
        <v>8.5699999999999998E-2</v>
      </c>
      <c r="N262" s="50">
        <f t="shared" si="8"/>
        <v>96.771300000000011</v>
      </c>
      <c r="Q262" s="50" t="s">
        <v>22</v>
      </c>
      <c r="R262" s="50">
        <v>74.402947981477965</v>
      </c>
      <c r="S262" s="50">
        <v>0.52350231938601632</v>
      </c>
      <c r="T262" s="50">
        <v>13.479099691747448</v>
      </c>
      <c r="U262" s="50">
        <v>2.3337497791183952</v>
      </c>
      <c r="V262" s="50">
        <v>0.13309731294299029</v>
      </c>
      <c r="W262" s="50">
        <v>0.60565477574446125</v>
      </c>
      <c r="X262" s="50">
        <v>2.8941432015483928</v>
      </c>
      <c r="Y262" s="53">
        <v>4.2809179994481825</v>
      </c>
      <c r="Z262" s="50">
        <v>1.1883688655624134</v>
      </c>
      <c r="AA262" s="50">
        <v>6.9958758433543822E-2</v>
      </c>
      <c r="AB262" s="50">
        <v>8.8559314590172897E-2</v>
      </c>
      <c r="AC262" s="50">
        <v>100</v>
      </c>
    </row>
    <row r="263" spans="1:29" x14ac:dyDescent="0.25">
      <c r="A263" s="50" t="s">
        <v>22</v>
      </c>
      <c r="B263" s="81">
        <v>42510</v>
      </c>
      <c r="C263" s="50">
        <v>71.587999999999994</v>
      </c>
      <c r="D263" s="50">
        <v>0.46</v>
      </c>
      <c r="E263" s="50">
        <v>12.981400000000001</v>
      </c>
      <c r="F263" s="50">
        <v>2.4860000000000002</v>
      </c>
      <c r="G263" s="50">
        <v>0.13980000000000001</v>
      </c>
      <c r="H263" s="50">
        <v>0.57440000000000002</v>
      </c>
      <c r="I263" s="50">
        <v>2.6762999999999999</v>
      </c>
      <c r="J263" s="50">
        <v>4.4909999999999997</v>
      </c>
      <c r="K263" s="50">
        <v>1.2063999999999999</v>
      </c>
      <c r="L263" s="50">
        <v>8.0600000000000005E-2</v>
      </c>
      <c r="M263" s="50">
        <v>9.6000000000000002E-2</v>
      </c>
      <c r="N263" s="50">
        <f t="shared" si="8"/>
        <v>96.779899999999984</v>
      </c>
      <c r="Q263" s="50" t="s">
        <v>22</v>
      </c>
      <c r="R263" s="50">
        <v>73.969904907940588</v>
      </c>
      <c r="S263" s="50">
        <v>0.47530530616377992</v>
      </c>
      <c r="T263" s="50">
        <v>13.41332239442281</v>
      </c>
      <c r="U263" s="50">
        <v>2.5687151980938192</v>
      </c>
      <c r="V263" s="50">
        <v>0.14445148217760095</v>
      </c>
      <c r="W263" s="50">
        <v>0.59351166926190257</v>
      </c>
      <c r="X263" s="50">
        <v>2.7653469367089656</v>
      </c>
      <c r="Y263" s="53">
        <v>4.6404263695250769</v>
      </c>
      <c r="Z263" s="50">
        <v>1.2465398290347478</v>
      </c>
      <c r="AA263" s="50">
        <v>8.3281755819131872E-2</v>
      </c>
      <c r="AB263" s="50">
        <v>9.9194150851571461E-2</v>
      </c>
      <c r="AC263" s="50">
        <v>100</v>
      </c>
    </row>
    <row r="264" spans="1:29" x14ac:dyDescent="0.25">
      <c r="A264" s="50" t="s">
        <v>22</v>
      </c>
      <c r="B264" s="81">
        <v>42510</v>
      </c>
      <c r="C264" s="50">
        <v>71.930899999999994</v>
      </c>
      <c r="D264" s="50">
        <v>0.44590000000000002</v>
      </c>
      <c r="E264" s="50">
        <v>13.126300000000001</v>
      </c>
      <c r="F264" s="50">
        <v>2.2191000000000001</v>
      </c>
      <c r="G264" s="50">
        <v>0.10440000000000001</v>
      </c>
      <c r="H264" s="50">
        <v>0.49709999999999999</v>
      </c>
      <c r="I264" s="50">
        <v>2.6627999999999998</v>
      </c>
      <c r="J264" s="50">
        <v>4.5209000000000001</v>
      </c>
      <c r="K264" s="50">
        <v>1.163</v>
      </c>
      <c r="L264" s="50">
        <v>9.1600000000000001E-2</v>
      </c>
      <c r="M264" s="50">
        <v>0.1086</v>
      </c>
      <c r="N264" s="50">
        <f t="shared" si="8"/>
        <v>96.870599999999982</v>
      </c>
      <c r="Q264" s="50" t="s">
        <v>22</v>
      </c>
      <c r="R264" s="50">
        <v>74.254624210028638</v>
      </c>
      <c r="S264" s="50">
        <v>0.46030477771377498</v>
      </c>
      <c r="T264" s="50">
        <v>13.550344480162199</v>
      </c>
      <c r="U264" s="50">
        <v>2.2907879170770085</v>
      </c>
      <c r="V264" s="50">
        <v>0.10777263689912113</v>
      </c>
      <c r="W264" s="50">
        <v>0.51315879121219443</v>
      </c>
      <c r="X264" s="50">
        <v>2.748821623898273</v>
      </c>
      <c r="Y264" s="53">
        <v>4.6669474536133775</v>
      </c>
      <c r="Z264" s="50">
        <v>1.200570658176991</v>
      </c>
      <c r="AA264" s="50">
        <v>9.4559133524516226E-2</v>
      </c>
      <c r="AB264" s="50">
        <v>0.11210831769391334</v>
      </c>
      <c r="AC264" s="50">
        <v>100</v>
      </c>
    </row>
    <row r="265" spans="1:29" x14ac:dyDescent="0.25">
      <c r="A265" s="50" t="s">
        <v>22</v>
      </c>
      <c r="B265" s="81">
        <v>42510</v>
      </c>
      <c r="C265" s="50">
        <v>72.014600000000002</v>
      </c>
      <c r="D265" s="50">
        <v>0.52400000000000002</v>
      </c>
      <c r="E265" s="50">
        <v>13.0969</v>
      </c>
      <c r="F265" s="50">
        <v>2.2616000000000001</v>
      </c>
      <c r="G265" s="50">
        <v>0.10580000000000001</v>
      </c>
      <c r="H265" s="50">
        <v>0.58640000000000003</v>
      </c>
      <c r="I265" s="50">
        <v>2.7576999999999998</v>
      </c>
      <c r="J265" s="50">
        <v>4.5888999999999998</v>
      </c>
      <c r="K265" s="50">
        <v>1.2262999999999999</v>
      </c>
      <c r="L265" s="50">
        <v>1.6899999999999998E-2</v>
      </c>
      <c r="M265" s="50">
        <v>0.11310000000000001</v>
      </c>
      <c r="N265" s="50">
        <f t="shared" si="8"/>
        <v>97.292200000000008</v>
      </c>
      <c r="Q265" s="50" t="s">
        <v>22</v>
      </c>
      <c r="R265" s="50">
        <v>74.018883322609625</v>
      </c>
      <c r="S265" s="50">
        <v>0.53858377136091073</v>
      </c>
      <c r="T265" s="50">
        <v>13.461408005986089</v>
      </c>
      <c r="U265" s="50">
        <v>2.3245440024996866</v>
      </c>
      <c r="V265" s="50">
        <v>0.10874458589691671</v>
      </c>
      <c r="W265" s="50">
        <v>0.60272046474434737</v>
      </c>
      <c r="X265" s="50">
        <v>2.8344512715305026</v>
      </c>
      <c r="Y265" s="53">
        <v>4.7166165427444335</v>
      </c>
      <c r="Z265" s="50">
        <v>1.2604299214119938</v>
      </c>
      <c r="AA265" s="50">
        <v>1.7370354458014103E-2</v>
      </c>
      <c r="AB265" s="50">
        <v>0.11624775675747902</v>
      </c>
      <c r="AC265" s="50">
        <v>100</v>
      </c>
    </row>
    <row r="266" spans="1:29" x14ac:dyDescent="0.25">
      <c r="A266" s="50" t="s">
        <v>22</v>
      </c>
      <c r="B266" s="81">
        <v>42510</v>
      </c>
      <c r="C266" s="50">
        <v>72.180199999999999</v>
      </c>
      <c r="D266" s="50">
        <v>0.46329999999999999</v>
      </c>
      <c r="E266" s="50">
        <v>12.8011</v>
      </c>
      <c r="F266" s="50">
        <v>2.2323</v>
      </c>
      <c r="G266" s="50">
        <v>0.20430000000000001</v>
      </c>
      <c r="H266" s="50">
        <v>0.748</v>
      </c>
      <c r="I266" s="50">
        <v>2.7339000000000002</v>
      </c>
      <c r="J266" s="50">
        <v>4.6298000000000004</v>
      </c>
      <c r="K266" s="50">
        <v>1.1839</v>
      </c>
      <c r="L266" s="50">
        <v>9.06E-2</v>
      </c>
      <c r="M266" s="50">
        <v>8.2299999999999998E-2</v>
      </c>
      <c r="N266" s="50">
        <f t="shared" si="8"/>
        <v>97.349700000000013</v>
      </c>
      <c r="Q266" s="50" t="s">
        <v>22</v>
      </c>
      <c r="R266" s="50">
        <v>74.145272147731319</v>
      </c>
      <c r="S266" s="50">
        <v>0.47591312556689952</v>
      </c>
      <c r="T266" s="50">
        <v>13.149603953581778</v>
      </c>
      <c r="U266" s="50">
        <v>2.2930733222598527</v>
      </c>
      <c r="V266" s="50">
        <v>0.20986197183966671</v>
      </c>
      <c r="W266" s="50">
        <v>0.7683639497605026</v>
      </c>
      <c r="X266" s="50">
        <v>2.8083291473933665</v>
      </c>
      <c r="Y266" s="53">
        <v>4.7558441371673466</v>
      </c>
      <c r="Z266" s="50">
        <v>1.2161311231570306</v>
      </c>
      <c r="AA266" s="50">
        <v>9.3066542577943237E-2</v>
      </c>
      <c r="AB266" s="50">
        <v>8.4540578964290583E-2</v>
      </c>
      <c r="AC266" s="50">
        <v>100</v>
      </c>
    </row>
    <row r="267" spans="1:29" x14ac:dyDescent="0.25">
      <c r="A267" s="50" t="s">
        <v>22</v>
      </c>
      <c r="B267" s="81">
        <v>42510</v>
      </c>
      <c r="C267" s="50">
        <v>72.173599999999993</v>
      </c>
      <c r="D267" s="50">
        <v>0.47149999999999997</v>
      </c>
      <c r="E267" s="50">
        <v>13.259</v>
      </c>
      <c r="F267" s="50">
        <v>2.2945000000000002</v>
      </c>
      <c r="G267" s="50">
        <v>0.14649999999999999</v>
      </c>
      <c r="H267" s="50">
        <v>0.61750000000000005</v>
      </c>
      <c r="I267" s="50">
        <v>2.8279000000000001</v>
      </c>
      <c r="J267" s="50">
        <v>4.3324999999999996</v>
      </c>
      <c r="K267" s="50">
        <v>1.1832</v>
      </c>
      <c r="L267" s="50">
        <v>4.9299999999999997E-2</v>
      </c>
      <c r="M267" s="50">
        <v>0.1154</v>
      </c>
      <c r="N267" s="50">
        <f t="shared" si="8"/>
        <v>97.4709</v>
      </c>
      <c r="Q267" s="50" t="s">
        <v>22</v>
      </c>
      <c r="R267" s="50">
        <v>74.046305102343354</v>
      </c>
      <c r="S267" s="50">
        <v>0.48373411961929147</v>
      </c>
      <c r="T267" s="50">
        <v>13.603034341531679</v>
      </c>
      <c r="U267" s="50">
        <v>2.3540359225163612</v>
      </c>
      <c r="V267" s="50">
        <v>0.15030126940450944</v>
      </c>
      <c r="W267" s="50">
        <v>0.63352241540808596</v>
      </c>
      <c r="X267" s="50">
        <v>2.901276175761176</v>
      </c>
      <c r="Y267" s="53">
        <v>4.444916380170902</v>
      </c>
      <c r="Z267" s="50">
        <v>1.2139007642280926</v>
      </c>
      <c r="AA267" s="50">
        <v>5.0579198509503855E-2</v>
      </c>
      <c r="AB267" s="50">
        <v>0.11839431050703338</v>
      </c>
      <c r="AC267" s="50">
        <v>100</v>
      </c>
    </row>
    <row r="268" spans="1:29" x14ac:dyDescent="0.25">
      <c r="A268" s="50" t="s">
        <v>22</v>
      </c>
      <c r="B268" s="81">
        <v>42510</v>
      </c>
      <c r="C268" s="50">
        <v>72.120999999999995</v>
      </c>
      <c r="D268" s="50">
        <v>0.45090000000000002</v>
      </c>
      <c r="E268" s="50">
        <v>13.184799999999999</v>
      </c>
      <c r="F268" s="50">
        <v>2.4609000000000001</v>
      </c>
      <c r="G268" s="50">
        <v>2.07E-2</v>
      </c>
      <c r="H268" s="50">
        <v>0.5736</v>
      </c>
      <c r="I268" s="50">
        <v>2.7658</v>
      </c>
      <c r="J268" s="50">
        <v>4.6950000000000003</v>
      </c>
      <c r="K268" s="50">
        <v>1.1626000000000001</v>
      </c>
      <c r="L268" s="50">
        <v>8.1600000000000006E-2</v>
      </c>
      <c r="M268" s="50">
        <v>9.8299999999999998E-2</v>
      </c>
      <c r="N268" s="50">
        <f t="shared" si="8"/>
        <v>97.615199999999973</v>
      </c>
      <c r="Q268" s="50" t="s">
        <v>22</v>
      </c>
      <c r="R268" s="50">
        <v>73.882960850359368</v>
      </c>
      <c r="S268" s="50">
        <v>0.46191576721658112</v>
      </c>
      <c r="T268" s="50">
        <v>13.506912857833617</v>
      </c>
      <c r="U268" s="50">
        <v>2.5210213163523716</v>
      </c>
      <c r="V268" s="50">
        <v>2.1205713864234262E-2</v>
      </c>
      <c r="W268" s="50">
        <v>0.58761340446979582</v>
      </c>
      <c r="X268" s="50">
        <v>2.8333702128357063</v>
      </c>
      <c r="Y268" s="53">
        <v>4.8097017677574812</v>
      </c>
      <c r="Z268" s="50">
        <v>1.1910030405100847</v>
      </c>
      <c r="AA268" s="50">
        <v>8.3593538711184343E-2</v>
      </c>
      <c r="AB268" s="50">
        <v>0.10070153008957623</v>
      </c>
      <c r="AC268" s="50">
        <v>100</v>
      </c>
    </row>
    <row r="269" spans="1:29" x14ac:dyDescent="0.25">
      <c r="A269" s="50" t="s">
        <v>22</v>
      </c>
      <c r="B269" s="81">
        <v>42510</v>
      </c>
      <c r="C269" s="50">
        <v>72.349900000000005</v>
      </c>
      <c r="D269" s="50">
        <v>0.43969999999999998</v>
      </c>
      <c r="E269" s="50">
        <v>13.348699999999999</v>
      </c>
      <c r="F269" s="50">
        <v>2.3757999999999999</v>
      </c>
      <c r="G269" s="50">
        <v>9.5500000000000002E-2</v>
      </c>
      <c r="H269" s="50">
        <v>0.5958</v>
      </c>
      <c r="I269" s="50">
        <v>2.7385999999999999</v>
      </c>
      <c r="J269" s="50">
        <v>4.4329000000000001</v>
      </c>
      <c r="K269" s="50">
        <v>1.2305999999999999</v>
      </c>
      <c r="L269" s="50">
        <v>6.9699999999999998E-2</v>
      </c>
      <c r="M269" s="50">
        <v>9.0300000000000005E-2</v>
      </c>
      <c r="N269" s="50">
        <f t="shared" si="8"/>
        <v>97.767499999999998</v>
      </c>
      <c r="Q269" s="50" t="s">
        <v>22</v>
      </c>
      <c r="R269" s="50">
        <v>74.001994527833901</v>
      </c>
      <c r="S269" s="50">
        <v>0.44974045567289744</v>
      </c>
      <c r="T269" s="50">
        <v>13.653514716035492</v>
      </c>
      <c r="U269" s="50">
        <v>2.4300508860306338</v>
      </c>
      <c r="V269" s="50">
        <v>9.7680722121359351E-2</v>
      </c>
      <c r="W269" s="50">
        <v>0.60940496586288895</v>
      </c>
      <c r="X269" s="50">
        <v>2.8011353466131381</v>
      </c>
      <c r="Y269" s="53">
        <v>4.5341243255683121</v>
      </c>
      <c r="Z269" s="50">
        <v>1.2587004884036106</v>
      </c>
      <c r="AA269" s="50">
        <v>7.129158462679315E-2</v>
      </c>
      <c r="AB269" s="50">
        <v>9.2361981230981674E-2</v>
      </c>
      <c r="AC269" s="50">
        <v>100</v>
      </c>
    </row>
    <row r="270" spans="1:29" x14ac:dyDescent="0.25">
      <c r="A270" s="50" t="s">
        <v>22</v>
      </c>
      <c r="B270" s="81">
        <v>42510</v>
      </c>
      <c r="C270" s="50">
        <v>72.718299999999999</v>
      </c>
      <c r="D270" s="50">
        <v>0.48380000000000001</v>
      </c>
      <c r="E270" s="50">
        <v>13.292299999999999</v>
      </c>
      <c r="F270" s="50">
        <v>2.3292999999999999</v>
      </c>
      <c r="G270" s="50">
        <v>7.9200000000000007E-2</v>
      </c>
      <c r="H270" s="50">
        <v>0.60409999999999997</v>
      </c>
      <c r="I270" s="50">
        <v>2.544</v>
      </c>
      <c r="J270" s="50">
        <v>4.5326000000000004</v>
      </c>
      <c r="K270" s="50">
        <v>1.1484000000000001</v>
      </c>
      <c r="L270" s="50">
        <v>9.4100000000000003E-2</v>
      </c>
      <c r="M270" s="50">
        <v>0.10290000000000001</v>
      </c>
      <c r="N270" s="50">
        <f t="shared" si="8"/>
        <v>97.929000000000002</v>
      </c>
      <c r="Q270" s="50" t="s">
        <v>22</v>
      </c>
      <c r="R270" s="50">
        <v>74.256144757936866</v>
      </c>
      <c r="S270" s="50">
        <v>0.49403139008873775</v>
      </c>
      <c r="T270" s="50">
        <v>13.573405222150742</v>
      </c>
      <c r="U270" s="50">
        <v>2.3785599771262853</v>
      </c>
      <c r="V270" s="50">
        <v>8.0874919584597013E-2</v>
      </c>
      <c r="W270" s="50">
        <v>0.61687549142746267</v>
      </c>
      <c r="X270" s="50">
        <v>2.5978004472628129</v>
      </c>
      <c r="Y270" s="53">
        <v>4.6284553094588938</v>
      </c>
      <c r="Z270" s="50">
        <v>1.1726863339766567</v>
      </c>
      <c r="AA270" s="50">
        <v>9.6090024405436597E-2</v>
      </c>
      <c r="AB270" s="50">
        <v>0.10507612658150293</v>
      </c>
      <c r="AC270" s="50">
        <v>100</v>
      </c>
    </row>
    <row r="271" spans="1:29" x14ac:dyDescent="0.25">
      <c r="A271" s="50" t="s">
        <v>22</v>
      </c>
      <c r="B271" s="81">
        <v>42510</v>
      </c>
      <c r="C271" s="50">
        <v>72.392899999999997</v>
      </c>
      <c r="D271" s="50">
        <v>0.4047</v>
      </c>
      <c r="E271" s="50">
        <v>13.2814</v>
      </c>
      <c r="F271" s="50">
        <v>2.3248000000000002</v>
      </c>
      <c r="G271" s="50">
        <v>0.14499999999999999</v>
      </c>
      <c r="H271" s="50">
        <v>0.62080000000000002</v>
      </c>
      <c r="I271" s="50">
        <v>2.7109000000000001</v>
      </c>
      <c r="J271" s="50">
        <v>4.5915999999999997</v>
      </c>
      <c r="K271" s="50">
        <v>1.2366999999999999</v>
      </c>
      <c r="L271" s="50">
        <v>0.11990000000000001</v>
      </c>
      <c r="M271" s="50">
        <v>0.1154</v>
      </c>
      <c r="N271" s="50">
        <f t="shared" si="8"/>
        <v>97.944099999999992</v>
      </c>
      <c r="Q271" s="50" t="s">
        <v>22</v>
      </c>
      <c r="R271" s="50">
        <v>73.912466396648711</v>
      </c>
      <c r="S271" s="50">
        <v>0.41319487340227756</v>
      </c>
      <c r="T271" s="50">
        <v>13.560183819137652</v>
      </c>
      <c r="U271" s="50">
        <v>2.3735988181013465</v>
      </c>
      <c r="V271" s="50">
        <v>0.14804362896795215</v>
      </c>
      <c r="W271" s="50">
        <v>0.63383093009175651</v>
      </c>
      <c r="X271" s="50">
        <v>2.7678032673739414</v>
      </c>
      <c r="Y271" s="53">
        <v>4.6879801846155109</v>
      </c>
      <c r="Z271" s="50">
        <v>1.2626590065149408</v>
      </c>
      <c r="AA271" s="50">
        <v>0.12241676629832735</v>
      </c>
      <c r="AB271" s="50">
        <v>0.1178223088475978</v>
      </c>
      <c r="AC271" s="50">
        <v>100</v>
      </c>
    </row>
    <row r="272" spans="1:29" x14ac:dyDescent="0.25">
      <c r="B272" s="6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</row>
    <row r="273" spans="1:29" x14ac:dyDescent="0.25">
      <c r="B273" s="66"/>
    </row>
    <row r="274" spans="1:29" x14ac:dyDescent="0.25">
      <c r="A274" s="50" t="s">
        <v>36</v>
      </c>
      <c r="B274" s="81">
        <v>42510</v>
      </c>
      <c r="C274" s="50">
        <v>73.689800000000005</v>
      </c>
      <c r="D274" s="50">
        <v>0.4279</v>
      </c>
      <c r="E274" s="50">
        <v>13.2141</v>
      </c>
      <c r="F274" s="50">
        <v>2.1337000000000002</v>
      </c>
      <c r="G274" s="50">
        <v>0.1341</v>
      </c>
      <c r="H274" s="50">
        <v>0.61439999999999995</v>
      </c>
      <c r="I274" s="50">
        <v>2.6280999999999999</v>
      </c>
      <c r="J274" s="50">
        <v>1.9779</v>
      </c>
      <c r="K274" s="50">
        <v>1.2337</v>
      </c>
      <c r="L274" s="50">
        <v>9.0300000000000005E-2</v>
      </c>
      <c r="M274" s="50">
        <v>0.1065</v>
      </c>
      <c r="N274" s="50">
        <f>SUM(C274:M274)</f>
        <v>96.250500000000017</v>
      </c>
      <c r="Q274" s="50" t="s">
        <v>36</v>
      </c>
      <c r="R274" s="50">
        <v>76.560433452293751</v>
      </c>
      <c r="S274" s="50">
        <v>0.44456911912145908</v>
      </c>
      <c r="T274" s="50">
        <v>13.728863746162357</v>
      </c>
      <c r="U274" s="50">
        <v>2.21681965288492</v>
      </c>
      <c r="V274" s="50">
        <v>0.13932395156388799</v>
      </c>
      <c r="W274" s="50">
        <v>0.63833434631508401</v>
      </c>
      <c r="X274" s="50">
        <v>2.7304793221853392</v>
      </c>
      <c r="Y274" s="53">
        <v>2.0549503638942137</v>
      </c>
      <c r="Z274" s="50">
        <v>1.2817595752749336</v>
      </c>
      <c r="AA274" s="50">
        <v>9.3817694453535314E-2</v>
      </c>
      <c r="AB274" s="50">
        <v>0.11064877585051505</v>
      </c>
      <c r="AC274" s="50">
        <v>100</v>
      </c>
    </row>
    <row r="275" spans="1:29" x14ac:dyDescent="0.25">
      <c r="A275" s="50" t="s">
        <v>36</v>
      </c>
      <c r="B275" s="81">
        <v>42510</v>
      </c>
      <c r="C275" s="50">
        <v>72.222800000000007</v>
      </c>
      <c r="D275" s="50">
        <v>0.55369999999999997</v>
      </c>
      <c r="E275" s="50">
        <v>12.5968</v>
      </c>
      <c r="F275" s="50">
        <v>2.3828</v>
      </c>
      <c r="G275" s="50">
        <v>8.7300000000000003E-2</v>
      </c>
      <c r="H275" s="50">
        <v>0.41839999999999999</v>
      </c>
      <c r="I275" s="50">
        <v>1.974</v>
      </c>
      <c r="J275" s="50">
        <v>4.2126000000000001</v>
      </c>
      <c r="K275" s="50">
        <v>2.7159</v>
      </c>
      <c r="L275" s="50">
        <v>4.4200000000000003E-2</v>
      </c>
      <c r="M275" s="50">
        <v>0.15160000000000001</v>
      </c>
      <c r="N275" s="50">
        <f t="shared" ref="N275:N276" si="9">SUM(C275:M275)</f>
        <v>97.360100000000031</v>
      </c>
      <c r="Q275" s="50" t="s">
        <v>36</v>
      </c>
      <c r="R275" s="50">
        <v>74.18110704487772</v>
      </c>
      <c r="S275" s="50">
        <v>0.56871346681032553</v>
      </c>
      <c r="T275" s="50">
        <v>12.938359759285371</v>
      </c>
      <c r="U275" s="50">
        <v>2.4474091542633984</v>
      </c>
      <c r="V275" s="50">
        <v>8.9667122363267876E-2</v>
      </c>
      <c r="W275" s="50">
        <v>0.42974483386931595</v>
      </c>
      <c r="X275" s="50">
        <v>2.0275246225096311</v>
      </c>
      <c r="Y275" s="53">
        <v>4.3268238220790645</v>
      </c>
      <c r="Z275" s="50">
        <v>2.7895410953768525</v>
      </c>
      <c r="AA275" s="50">
        <v>4.5398474323670571E-2</v>
      </c>
      <c r="AB275" s="50">
        <v>0.15571060424136784</v>
      </c>
      <c r="AC275" s="50">
        <v>100</v>
      </c>
    </row>
    <row r="276" spans="1:29" x14ac:dyDescent="0.25">
      <c r="A276" s="50" t="s">
        <v>36</v>
      </c>
      <c r="B276" s="81">
        <v>42510</v>
      </c>
      <c r="C276" s="50">
        <v>72.083699999999993</v>
      </c>
      <c r="D276" s="50">
        <v>0.53320000000000001</v>
      </c>
      <c r="E276" s="50">
        <v>12.7539</v>
      </c>
      <c r="F276" s="50">
        <v>2.3477999999999999</v>
      </c>
      <c r="G276" s="50">
        <v>8.5800000000000001E-2</v>
      </c>
      <c r="H276" s="50">
        <v>0.46089999999999998</v>
      </c>
      <c r="I276" s="50">
        <v>2.0394000000000001</v>
      </c>
      <c r="J276" s="50">
        <v>4.2073999999999998</v>
      </c>
      <c r="K276" s="50">
        <v>2.7206000000000001</v>
      </c>
      <c r="L276" s="50">
        <v>8.5800000000000001E-2</v>
      </c>
      <c r="M276" s="50">
        <v>0.1915</v>
      </c>
      <c r="N276" s="50">
        <f t="shared" si="9"/>
        <v>97.510000000000019</v>
      </c>
      <c r="Q276" s="50" t="s">
        <v>36</v>
      </c>
      <c r="R276" s="50">
        <v>73.924418008409376</v>
      </c>
      <c r="S276" s="50">
        <v>0.54681571120910666</v>
      </c>
      <c r="T276" s="50">
        <v>13.079581581376265</v>
      </c>
      <c r="U276" s="50">
        <v>2.4077530509691307</v>
      </c>
      <c r="V276" s="50">
        <v>8.7990975284586187E-2</v>
      </c>
      <c r="W276" s="50">
        <v>0.47266946979796931</v>
      </c>
      <c r="X276" s="50">
        <v>2.0914777971490097</v>
      </c>
      <c r="Y276" s="53">
        <v>4.3148395036406511</v>
      </c>
      <c r="Z276" s="50">
        <v>2.7900728130448154</v>
      </c>
      <c r="AA276" s="50">
        <v>8.7990975284586187E-2</v>
      </c>
      <c r="AB276" s="50">
        <v>0.19639011383447849</v>
      </c>
      <c r="AC276" s="50">
        <v>100</v>
      </c>
    </row>
    <row r="277" spans="1:29" x14ac:dyDescent="0.25">
      <c r="B277" s="66"/>
    </row>
    <row r="278" spans="1:29" x14ac:dyDescent="0.25">
      <c r="B278" s="66"/>
    </row>
    <row r="279" spans="1:29" x14ac:dyDescent="0.25">
      <c r="A279" s="1" t="s">
        <v>250</v>
      </c>
      <c r="R279" s="53"/>
      <c r="S279" s="53"/>
      <c r="T279" s="53"/>
      <c r="U279" s="53"/>
      <c r="V279" s="53"/>
      <c r="W279" s="53"/>
      <c r="X279" s="53"/>
      <c r="Z279" s="53"/>
      <c r="AA279" s="53"/>
      <c r="AB279" s="53"/>
    </row>
    <row r="280" spans="1:29" x14ac:dyDescent="0.25">
      <c r="A280" s="52" t="s">
        <v>23</v>
      </c>
      <c r="B280" s="70" t="s">
        <v>239</v>
      </c>
      <c r="C280" s="52">
        <v>73.989900000000006</v>
      </c>
      <c r="D280" s="52">
        <v>0.49209999999999998</v>
      </c>
      <c r="E280" s="52">
        <v>13.1746</v>
      </c>
      <c r="F280" s="52">
        <v>2.5287999999999999</v>
      </c>
      <c r="G280" s="52">
        <v>0.12470000000000001</v>
      </c>
      <c r="H280" s="52">
        <v>0.4234</v>
      </c>
      <c r="I280" s="52">
        <v>1.9714</v>
      </c>
      <c r="J280" s="52">
        <v>4.1810999999999998</v>
      </c>
      <c r="K280" s="52">
        <v>2.8675999999999999</v>
      </c>
      <c r="L280" s="52">
        <v>5.2999999999999999E-2</v>
      </c>
      <c r="M280" s="52">
        <v>0.1371</v>
      </c>
      <c r="N280" s="52">
        <f>SUM(C280:M280)</f>
        <v>99.943700000000007</v>
      </c>
      <c r="O280" s="52"/>
      <c r="Q280" s="52" t="s">
        <v>24</v>
      </c>
      <c r="R280" s="50">
        <v>74.031579779415807</v>
      </c>
      <c r="S280" s="50">
        <v>0.49237720836831134</v>
      </c>
      <c r="T280" s="50">
        <v>13.182021478092166</v>
      </c>
      <c r="U280" s="50">
        <v>2.5302245164027344</v>
      </c>
      <c r="V280" s="50">
        <v>0.12477024564829998</v>
      </c>
      <c r="W280" s="50">
        <v>0.42363850848027435</v>
      </c>
      <c r="X280" s="50">
        <v>1.9725105234246878</v>
      </c>
      <c r="Y280" s="53">
        <v>4.1834552853256382</v>
      </c>
      <c r="Z280" s="50">
        <v>2.869215368252326</v>
      </c>
      <c r="AA280" s="50">
        <v>5.3029855808820359E-2</v>
      </c>
      <c r="AB280" s="50">
        <v>0.13717723078092967</v>
      </c>
      <c r="AC280" s="50">
        <v>100</v>
      </c>
    </row>
    <row r="281" spans="1:29" x14ac:dyDescent="0.25">
      <c r="A281" s="52" t="s">
        <v>24</v>
      </c>
      <c r="B281" s="70" t="s">
        <v>239</v>
      </c>
      <c r="C281" s="52">
        <v>74.392899999999997</v>
      </c>
      <c r="D281" s="52">
        <v>0.49209999999999998</v>
      </c>
      <c r="E281" s="52">
        <v>13.305</v>
      </c>
      <c r="F281" s="52">
        <v>2.6004</v>
      </c>
      <c r="G281" s="52">
        <v>9.6199999999999994E-2</v>
      </c>
      <c r="H281" s="52">
        <v>0.4859</v>
      </c>
      <c r="I281" s="52">
        <v>1.9979</v>
      </c>
      <c r="J281" s="52">
        <v>3.8426</v>
      </c>
      <c r="K281" s="52">
        <v>3.0444</v>
      </c>
      <c r="L281" s="52">
        <v>8.2500000000000004E-2</v>
      </c>
      <c r="M281" s="52">
        <v>0.12509999999999999</v>
      </c>
      <c r="N281" s="52">
        <f t="shared" ref="N281:N293" si="10">SUM(C281:M281)</f>
        <v>100.46499999999999</v>
      </c>
      <c r="O281" s="52"/>
      <c r="Q281" s="52" t="s">
        <v>24</v>
      </c>
      <c r="R281" s="50">
        <v>74.048574130294156</v>
      </c>
      <c r="S281" s="50">
        <v>0.48982232618324806</v>
      </c>
      <c r="T281" s="50">
        <v>13.243418105807997</v>
      </c>
      <c r="U281" s="50">
        <v>2.588364106902902</v>
      </c>
      <c r="V281" s="50">
        <v>9.5754740456875542E-2</v>
      </c>
      <c r="W281" s="50">
        <v>0.48365102274423943</v>
      </c>
      <c r="X281" s="50">
        <v>1.9886527646444041</v>
      </c>
      <c r="Y281" s="53">
        <v>3.8248146120539497</v>
      </c>
      <c r="Z281" s="50">
        <v>3.0303090628577123</v>
      </c>
      <c r="AA281" s="50">
        <v>8.2118150599711365E-2</v>
      </c>
      <c r="AB281" s="50">
        <v>0.12452097745483504</v>
      </c>
      <c r="AC281" s="50">
        <v>100</v>
      </c>
    </row>
    <row r="282" spans="1:29" x14ac:dyDescent="0.25">
      <c r="A282" s="52" t="s">
        <v>24</v>
      </c>
      <c r="B282" s="70" t="s">
        <v>239</v>
      </c>
      <c r="C282" s="52">
        <v>74.199200000000005</v>
      </c>
      <c r="D282" s="52">
        <v>0.5302</v>
      </c>
      <c r="E282" s="52">
        <v>13.1706</v>
      </c>
      <c r="F282" s="52">
        <v>2.4971999999999999</v>
      </c>
      <c r="G282" s="52">
        <v>0.12</v>
      </c>
      <c r="H282" s="52">
        <v>0.52569999999999995</v>
      </c>
      <c r="I282" s="52">
        <v>1.9402999999999999</v>
      </c>
      <c r="J282" s="52">
        <v>4.1359000000000004</v>
      </c>
      <c r="K282" s="52">
        <v>2.8927999999999998</v>
      </c>
      <c r="L282" s="52">
        <v>7.5600000000000001E-2</v>
      </c>
      <c r="M282" s="52">
        <v>0.14410000000000001</v>
      </c>
      <c r="N282" s="52">
        <f t="shared" si="10"/>
        <v>100.2316</v>
      </c>
      <c r="O282" s="52"/>
      <c r="Q282" s="52" t="s">
        <v>24</v>
      </c>
      <c r="R282" s="50">
        <v>74.027751727000279</v>
      </c>
      <c r="S282" s="50">
        <v>0.52897489414515986</v>
      </c>
      <c r="T282" s="50">
        <v>13.140167372365601</v>
      </c>
      <c r="U282" s="50">
        <v>2.4914298484709416</v>
      </c>
      <c r="V282" s="50">
        <v>0.11972272217544168</v>
      </c>
      <c r="W282" s="50">
        <v>0.52448529206358074</v>
      </c>
      <c r="X282" s="50">
        <v>1.9358166486417459</v>
      </c>
      <c r="Y282" s="53">
        <v>4.126343388711744</v>
      </c>
      <c r="Z282" s="50">
        <v>2.886115755909314</v>
      </c>
      <c r="AA282" s="50">
        <v>7.5425314970528262E-2</v>
      </c>
      <c r="AB282" s="50">
        <v>0.14376703554567624</v>
      </c>
      <c r="AC282" s="50">
        <v>100</v>
      </c>
    </row>
    <row r="283" spans="1:29" x14ac:dyDescent="0.25">
      <c r="A283" s="52" t="s">
        <v>24</v>
      </c>
      <c r="B283" s="70" t="s">
        <v>239</v>
      </c>
      <c r="C283" s="52">
        <v>73.4893</v>
      </c>
      <c r="D283" s="52">
        <v>0.51119999999999999</v>
      </c>
      <c r="E283" s="52">
        <v>12.9094</v>
      </c>
      <c r="F283" s="52">
        <v>2.4826999999999999</v>
      </c>
      <c r="G283" s="52">
        <v>6.7799999999999999E-2</v>
      </c>
      <c r="H283" s="52">
        <v>0.43180000000000002</v>
      </c>
      <c r="I283" s="52">
        <v>1.9699</v>
      </c>
      <c r="J283" s="52">
        <v>3.8085</v>
      </c>
      <c r="K283" s="52">
        <v>2.9102999999999999</v>
      </c>
      <c r="L283" s="52">
        <v>7.2599999999999998E-2</v>
      </c>
      <c r="M283" s="52">
        <v>0.155</v>
      </c>
      <c r="N283" s="52">
        <f t="shared" si="10"/>
        <v>98.808499999999995</v>
      </c>
      <c r="O283" s="52"/>
      <c r="Q283" s="52" t="s">
        <v>24</v>
      </c>
      <c r="R283" s="50">
        <v>74.375483890555984</v>
      </c>
      <c r="S283" s="50">
        <v>0.51736439678772583</v>
      </c>
      <c r="T283" s="50">
        <v>13.065070312776736</v>
      </c>
      <c r="U283" s="50">
        <v>2.5126380827560379</v>
      </c>
      <c r="V283" s="50">
        <v>6.8617578447198374E-2</v>
      </c>
      <c r="W283" s="50">
        <v>0.43700693766224569</v>
      </c>
      <c r="X283" s="50">
        <v>1.9936543920816527</v>
      </c>
      <c r="Y283" s="53">
        <v>3.8544254795893065</v>
      </c>
      <c r="Z283" s="50">
        <v>2.9453943739658026</v>
      </c>
      <c r="AA283" s="50">
        <v>7.347546010717701E-2</v>
      </c>
      <c r="AB283" s="50">
        <v>0.15686909527014375</v>
      </c>
      <c r="AC283" s="50">
        <v>100</v>
      </c>
    </row>
    <row r="284" spans="1:29" x14ac:dyDescent="0.25">
      <c r="A284" s="52" t="s">
        <v>24</v>
      </c>
      <c r="B284" s="70" t="s">
        <v>239</v>
      </c>
      <c r="C284" s="52">
        <v>73.201300000000003</v>
      </c>
      <c r="D284" s="52">
        <v>0.54069999999999996</v>
      </c>
      <c r="E284" s="52">
        <v>12.7819</v>
      </c>
      <c r="F284" s="52">
        <v>2.2071999999999998</v>
      </c>
      <c r="G284" s="52">
        <v>9.1600000000000001E-2</v>
      </c>
      <c r="H284" s="52">
        <v>0.47149999999999997</v>
      </c>
      <c r="I284" s="52">
        <v>1.9361999999999999</v>
      </c>
      <c r="J284" s="52">
        <v>3.8189000000000002</v>
      </c>
      <c r="K284" s="52">
        <v>2.8742999999999999</v>
      </c>
      <c r="L284" s="52">
        <v>4.4400000000000002E-2</v>
      </c>
      <c r="M284" s="52">
        <v>0.15229999999999999</v>
      </c>
      <c r="N284" s="52">
        <f t="shared" si="10"/>
        <v>98.1203</v>
      </c>
      <c r="O284" s="52"/>
      <c r="Q284" s="52" t="s">
        <v>24</v>
      </c>
      <c r="R284" s="50">
        <v>74.603624326464555</v>
      </c>
      <c r="S284" s="50">
        <v>0.55105824177056117</v>
      </c>
      <c r="T284" s="50">
        <v>13.026764084496275</v>
      </c>
      <c r="U284" s="50">
        <v>2.2494835421416361</v>
      </c>
      <c r="V284" s="50">
        <v>9.3354789987393036E-2</v>
      </c>
      <c r="W284" s="50">
        <v>0.48053257073205036</v>
      </c>
      <c r="X284" s="50">
        <v>1.9732919691439996</v>
      </c>
      <c r="Y284" s="53">
        <v>3.8920590336556247</v>
      </c>
      <c r="Z284" s="50">
        <v>2.9293632408380321</v>
      </c>
      <c r="AA284" s="50">
        <v>4.5250575059391382E-2</v>
      </c>
      <c r="AB284" s="50">
        <v>0.15521762571047987</v>
      </c>
      <c r="AC284" s="50">
        <v>100</v>
      </c>
    </row>
    <row r="285" spans="1:29" x14ac:dyDescent="0.25">
      <c r="A285" s="52" t="s">
        <v>24</v>
      </c>
      <c r="B285" s="70" t="s">
        <v>239</v>
      </c>
      <c r="C285" s="52">
        <v>73.091899999999995</v>
      </c>
      <c r="D285" s="52">
        <v>0.5363</v>
      </c>
      <c r="E285" s="52">
        <v>13.646000000000001</v>
      </c>
      <c r="F285" s="52">
        <v>2.9125000000000001</v>
      </c>
      <c r="G285" s="52">
        <v>0.14249999999999999</v>
      </c>
      <c r="H285" s="52">
        <v>0.61660000000000004</v>
      </c>
      <c r="I285" s="52">
        <v>2.3552</v>
      </c>
      <c r="J285" s="52">
        <v>4.3376999999999999</v>
      </c>
      <c r="K285" s="52">
        <v>2.81</v>
      </c>
      <c r="L285" s="52">
        <v>9.3100000000000002E-2</v>
      </c>
      <c r="M285" s="52">
        <v>0.13159999999999999</v>
      </c>
      <c r="N285" s="52">
        <f t="shared" si="10"/>
        <v>100.6734</v>
      </c>
      <c r="O285" s="52"/>
      <c r="Q285" s="52" t="s">
        <v>24</v>
      </c>
      <c r="R285" s="50">
        <v>72.602991455538401</v>
      </c>
      <c r="S285" s="50">
        <v>0.53271271259339603</v>
      </c>
      <c r="T285" s="50">
        <v>13.554722498693797</v>
      </c>
      <c r="U285" s="50">
        <v>2.8930184140001236</v>
      </c>
      <c r="V285" s="50">
        <v>0.1415468236892764</v>
      </c>
      <c r="W285" s="50">
        <v>0.61247558938110758</v>
      </c>
      <c r="X285" s="50">
        <v>2.3394461694946229</v>
      </c>
      <c r="Y285" s="53">
        <v>4.3086853131015745</v>
      </c>
      <c r="Z285" s="50">
        <v>2.7912040320481877</v>
      </c>
      <c r="AA285" s="50">
        <v>9.247725814366059E-2</v>
      </c>
      <c r="AB285" s="50">
        <v>0.13071973331585104</v>
      </c>
      <c r="AC285" s="50">
        <v>100</v>
      </c>
    </row>
    <row r="286" spans="1:29" x14ac:dyDescent="0.25">
      <c r="A286" s="52" t="s">
        <v>24</v>
      </c>
      <c r="B286" s="70" t="s">
        <v>239</v>
      </c>
      <c r="C286" s="52">
        <v>73.935400000000001</v>
      </c>
      <c r="D286" s="52">
        <v>0.5272</v>
      </c>
      <c r="E286" s="52">
        <v>12.7797</v>
      </c>
      <c r="F286" s="52">
        <v>2.2888999999999999</v>
      </c>
      <c r="G286" s="52">
        <v>9.1600000000000001E-2</v>
      </c>
      <c r="H286" s="52">
        <v>0.48499999999999999</v>
      </c>
      <c r="I286" s="52">
        <v>2.0122</v>
      </c>
      <c r="J286" s="52">
        <v>4.2251000000000003</v>
      </c>
      <c r="K286" s="52">
        <v>2.8420999999999998</v>
      </c>
      <c r="L286" s="52">
        <v>5.8200000000000002E-2</v>
      </c>
      <c r="M286" s="52">
        <v>0.1479</v>
      </c>
      <c r="N286" s="52">
        <f t="shared" si="10"/>
        <v>99.393300000000011</v>
      </c>
      <c r="O286" s="52"/>
      <c r="Q286" s="52" t="s">
        <v>24</v>
      </c>
      <c r="R286" s="50">
        <v>74.386704133980857</v>
      </c>
      <c r="S286" s="50">
        <v>0.53041804628682221</v>
      </c>
      <c r="T286" s="50">
        <v>12.857707712692909</v>
      </c>
      <c r="U286" s="50">
        <v>2.3028715215210682</v>
      </c>
      <c r="V286" s="50">
        <v>9.2159129438302179E-2</v>
      </c>
      <c r="W286" s="50">
        <v>0.48796045608708027</v>
      </c>
      <c r="X286" s="50">
        <v>2.0244825355431404</v>
      </c>
      <c r="Y286" s="53">
        <v>4.2508901505433467</v>
      </c>
      <c r="Z286" s="50">
        <v>2.8594482726702908</v>
      </c>
      <c r="AA286" s="50">
        <v>5.8555254730449646E-2</v>
      </c>
      <c r="AB286" s="50">
        <v>0.14880278650573028</v>
      </c>
      <c r="AC286" s="50">
        <v>100</v>
      </c>
    </row>
    <row r="287" spans="1:29" x14ac:dyDescent="0.25">
      <c r="A287" s="52" t="s">
        <v>24</v>
      </c>
      <c r="B287" s="70" t="s">
        <v>239</v>
      </c>
      <c r="C287" s="52">
        <v>74.414900000000003</v>
      </c>
      <c r="D287" s="52">
        <v>0.56669999999999998</v>
      </c>
      <c r="E287" s="52">
        <v>13.222799999999999</v>
      </c>
      <c r="F287" s="52">
        <v>2.5928</v>
      </c>
      <c r="G287" s="52">
        <v>0</v>
      </c>
      <c r="H287" s="52">
        <v>0.45669999999999999</v>
      </c>
      <c r="I287" s="52">
        <v>1.9522999999999999</v>
      </c>
      <c r="J287" s="52">
        <v>3.9809999999999999</v>
      </c>
      <c r="K287" s="52">
        <v>2.9249000000000001</v>
      </c>
      <c r="L287" s="52">
        <v>6.7799999999999999E-2</v>
      </c>
      <c r="M287" s="52">
        <v>0.16200000000000001</v>
      </c>
      <c r="N287" s="52">
        <f t="shared" si="10"/>
        <v>100.34189999999998</v>
      </c>
      <c r="O287" s="52"/>
      <c r="Q287" s="52" t="s">
        <v>24</v>
      </c>
      <c r="R287" s="50">
        <v>74.161342370435491</v>
      </c>
      <c r="S287" s="50">
        <v>0.56476905460231475</v>
      </c>
      <c r="T287" s="50">
        <v>13.177745288857395</v>
      </c>
      <c r="U287" s="50">
        <v>2.583965422221425</v>
      </c>
      <c r="V287" s="50">
        <v>0</v>
      </c>
      <c r="W287" s="50">
        <v>0.45514386313195188</v>
      </c>
      <c r="X287" s="50">
        <v>1.9456478300689941</v>
      </c>
      <c r="Y287" s="53">
        <v>3.9674353385774039</v>
      </c>
      <c r="Z287" s="50">
        <v>2.9149338411969481</v>
      </c>
      <c r="AA287" s="50">
        <v>6.7568981651732737E-2</v>
      </c>
      <c r="AB287" s="50">
        <v>0.16144800925635253</v>
      </c>
      <c r="AC287" s="50">
        <v>100</v>
      </c>
    </row>
    <row r="288" spans="1:29" x14ac:dyDescent="0.25">
      <c r="A288" s="52" t="s">
        <v>24</v>
      </c>
      <c r="B288" s="70" t="s">
        <v>239</v>
      </c>
      <c r="C288" s="52">
        <v>74.518799999999999</v>
      </c>
      <c r="D288" s="52">
        <v>0.58050000000000002</v>
      </c>
      <c r="E288" s="52">
        <v>13.3546</v>
      </c>
      <c r="F288" s="52">
        <v>2.6596000000000002</v>
      </c>
      <c r="G288" s="52">
        <v>5.8799999999999998E-2</v>
      </c>
      <c r="H288" s="52">
        <v>0.49180000000000001</v>
      </c>
      <c r="I288" s="52">
        <v>1.9573</v>
      </c>
      <c r="J288" s="52">
        <v>4.1642000000000001</v>
      </c>
      <c r="K288" s="52">
        <v>2.9462000000000002</v>
      </c>
      <c r="L288" s="52">
        <v>6.3E-2</v>
      </c>
      <c r="M288" s="52">
        <v>0.14299999999999999</v>
      </c>
      <c r="N288" s="52">
        <f t="shared" si="10"/>
        <v>100.93780000000001</v>
      </c>
      <c r="O288" s="52"/>
      <c r="Q288" s="52" t="s">
        <v>24</v>
      </c>
      <c r="R288" s="50">
        <v>73.826455500318005</v>
      </c>
      <c r="S288" s="50">
        <v>0.57510664983782089</v>
      </c>
      <c r="T288" s="50">
        <v>13.2305241445722</v>
      </c>
      <c r="U288" s="50">
        <v>2.6348900015653203</v>
      </c>
      <c r="V288" s="50">
        <v>5.8253696831117772E-2</v>
      </c>
      <c r="W288" s="50">
        <v>0.48723075002625371</v>
      </c>
      <c r="X288" s="50">
        <v>1.9391149797201839</v>
      </c>
      <c r="Y288" s="53">
        <v>4.1255109582336846</v>
      </c>
      <c r="Z288" s="50">
        <v>2.9188272381605302</v>
      </c>
      <c r="AA288" s="50">
        <v>6.2414675176197615E-2</v>
      </c>
      <c r="AB288" s="50">
        <v>0.14167140555867078</v>
      </c>
      <c r="AC288" s="50">
        <v>100</v>
      </c>
    </row>
    <row r="289" spans="1:29" x14ac:dyDescent="0.25">
      <c r="A289" s="52" t="s">
        <v>24</v>
      </c>
      <c r="B289" s="70" t="s">
        <v>239</v>
      </c>
      <c r="C289" s="52">
        <v>70.730099999999993</v>
      </c>
      <c r="D289" s="52">
        <v>0.50729999999999997</v>
      </c>
      <c r="E289" s="52">
        <v>12.519600000000001</v>
      </c>
      <c r="F289" s="52">
        <v>2.2936999999999999</v>
      </c>
      <c r="G289" s="52">
        <v>3.2800000000000003E-2</v>
      </c>
      <c r="H289" s="52">
        <v>0.4355</v>
      </c>
      <c r="I289" s="52">
        <v>1.7298</v>
      </c>
      <c r="J289" s="52">
        <v>3.8868</v>
      </c>
      <c r="K289" s="52">
        <v>2.8277999999999999</v>
      </c>
      <c r="L289" s="52">
        <v>7.6499999999999999E-2</v>
      </c>
      <c r="M289" s="52">
        <v>0.14699999999999999</v>
      </c>
      <c r="N289" s="52">
        <f t="shared" si="10"/>
        <v>95.18689999999998</v>
      </c>
      <c r="O289" s="52"/>
      <c r="Q289" s="52" t="s">
        <v>24</v>
      </c>
      <c r="R289" s="50">
        <v>74.30654848513818</v>
      </c>
      <c r="S289" s="50">
        <v>0.53295148807241333</v>
      </c>
      <c r="T289" s="50">
        <v>13.152650207118837</v>
      </c>
      <c r="U289" s="50">
        <v>2.409680323657982</v>
      </c>
      <c r="V289" s="50">
        <v>3.4458523179134948E-2</v>
      </c>
      <c r="W289" s="50">
        <v>0.45752094038150209</v>
      </c>
      <c r="X289" s="50">
        <v>1.8172668718069398</v>
      </c>
      <c r="Y289" s="53">
        <v>4.0833349967274915</v>
      </c>
      <c r="Z289" s="50">
        <v>2.9707869465231034</v>
      </c>
      <c r="AA289" s="50">
        <v>8.0368201926945826E-2</v>
      </c>
      <c r="AB289" s="50">
        <v>0.15443301546746452</v>
      </c>
      <c r="AC289" s="50">
        <v>100</v>
      </c>
    </row>
    <row r="290" spans="1:29" x14ac:dyDescent="0.25">
      <c r="A290" s="52" t="s">
        <v>24</v>
      </c>
      <c r="B290" s="70" t="s">
        <v>239</v>
      </c>
      <c r="C290" s="52">
        <v>74.200599999999994</v>
      </c>
      <c r="D290" s="52">
        <v>0.55530000000000002</v>
      </c>
      <c r="E290" s="52">
        <v>13.488099999999999</v>
      </c>
      <c r="F290" s="52">
        <v>2.5476999999999999</v>
      </c>
      <c r="G290" s="52">
        <v>0.14710000000000001</v>
      </c>
      <c r="H290" s="52">
        <v>0.44540000000000002</v>
      </c>
      <c r="I290" s="52">
        <v>2.0083000000000002</v>
      </c>
      <c r="J290" s="52">
        <v>3.9416000000000002</v>
      </c>
      <c r="K290" s="52">
        <v>2.8730000000000002</v>
      </c>
      <c r="L290" s="52">
        <v>5.4199999999999998E-2</v>
      </c>
      <c r="M290" s="52">
        <v>0.14130000000000001</v>
      </c>
      <c r="N290" s="52">
        <f t="shared" si="10"/>
        <v>100.40260000000001</v>
      </c>
      <c r="O290" s="52"/>
      <c r="Q290" s="52" t="s">
        <v>24</v>
      </c>
      <c r="R290" s="50">
        <v>73.90306625525632</v>
      </c>
      <c r="S290" s="50">
        <v>0.55307332678635801</v>
      </c>
      <c r="T290" s="50">
        <v>13.434014656990954</v>
      </c>
      <c r="U290" s="50">
        <v>2.5374840890574544</v>
      </c>
      <c r="V290" s="50">
        <v>0.14651015013555424</v>
      </c>
      <c r="W290" s="50">
        <v>0.44361400999575706</v>
      </c>
      <c r="X290" s="50">
        <v>2.0002470055556332</v>
      </c>
      <c r="Y290" s="53">
        <v>3.9257947503351507</v>
      </c>
      <c r="Z290" s="50">
        <v>2.861479682797059</v>
      </c>
      <c r="AA290" s="50">
        <v>5.3982665787539359E-2</v>
      </c>
      <c r="AB290" s="50">
        <v>0.14073340730220135</v>
      </c>
      <c r="AC290" s="50">
        <v>100</v>
      </c>
    </row>
    <row r="291" spans="1:29" x14ac:dyDescent="0.25">
      <c r="A291" s="52" t="s">
        <v>24</v>
      </c>
      <c r="B291" s="70" t="s">
        <v>239</v>
      </c>
      <c r="C291" s="52">
        <v>74.422600000000003</v>
      </c>
      <c r="D291" s="52">
        <v>0.5544</v>
      </c>
      <c r="E291" s="52">
        <v>13.2712</v>
      </c>
      <c r="F291" s="52">
        <v>2.4359999999999999</v>
      </c>
      <c r="G291" s="52">
        <v>0.10979999999999999</v>
      </c>
      <c r="H291" s="52">
        <v>0.46389999999999998</v>
      </c>
      <c r="I291" s="52">
        <v>2.0045000000000002</v>
      </c>
      <c r="J291" s="52">
        <v>4.1277999999999997</v>
      </c>
      <c r="K291" s="52">
        <v>2.9459</v>
      </c>
      <c r="L291" s="52">
        <v>8.1199999999999994E-2</v>
      </c>
      <c r="M291" s="52">
        <v>0.13070000000000001</v>
      </c>
      <c r="N291" s="52">
        <f t="shared" si="10"/>
        <v>100.548</v>
      </c>
      <c r="O291" s="52"/>
      <c r="Q291" s="52" t="s">
        <v>24</v>
      </c>
      <c r="R291" s="50">
        <v>74.016986911723762</v>
      </c>
      <c r="S291" s="50">
        <v>0.55137844611528819</v>
      </c>
      <c r="T291" s="50">
        <v>13.198870191351395</v>
      </c>
      <c r="U291" s="50">
        <v>2.4227234753550544</v>
      </c>
      <c r="V291" s="50">
        <v>0.10920157536698889</v>
      </c>
      <c r="W291" s="50">
        <v>0.46137168317619442</v>
      </c>
      <c r="X291" s="50">
        <v>1.9935752078609223</v>
      </c>
      <c r="Y291" s="53">
        <v>4.1053029398894054</v>
      </c>
      <c r="Z291" s="50">
        <v>2.9298444524008436</v>
      </c>
      <c r="AA291" s="50">
        <v>8.0757449178501806E-2</v>
      </c>
      <c r="AB291" s="50">
        <v>0.12998766758165256</v>
      </c>
      <c r="AC291" s="50">
        <v>100</v>
      </c>
    </row>
    <row r="292" spans="1:29" x14ac:dyDescent="0.25">
      <c r="A292" s="52" t="s">
        <v>24</v>
      </c>
      <c r="B292" s="70" t="s">
        <v>239</v>
      </c>
      <c r="C292" s="52">
        <v>73.333600000000004</v>
      </c>
      <c r="D292" s="52">
        <v>0.52159999999999995</v>
      </c>
      <c r="E292" s="52">
        <v>12.7682</v>
      </c>
      <c r="F292" s="52">
        <v>2.3317999999999999</v>
      </c>
      <c r="G292" s="52">
        <v>8.5099999999999995E-2</v>
      </c>
      <c r="H292" s="52">
        <v>0.45900000000000002</v>
      </c>
      <c r="I292" s="52">
        <v>2.0002</v>
      </c>
      <c r="J292" s="52">
        <v>3.9245999999999999</v>
      </c>
      <c r="K292" s="52">
        <v>2.7738999999999998</v>
      </c>
      <c r="L292" s="52">
        <v>0.10050000000000001</v>
      </c>
      <c r="M292" s="52">
        <v>0.14560000000000001</v>
      </c>
      <c r="N292" s="52">
        <f t="shared" si="10"/>
        <v>98.444100000000006</v>
      </c>
      <c r="O292" s="52"/>
      <c r="Q292" s="52" t="s">
        <v>24</v>
      </c>
      <c r="R292" s="50">
        <v>74.492630843290769</v>
      </c>
      <c r="S292" s="50">
        <v>0.52984384031140508</v>
      </c>
      <c r="T292" s="50">
        <v>12.97000023363513</v>
      </c>
      <c r="U292" s="50">
        <v>2.3686538858093069</v>
      </c>
      <c r="V292" s="50">
        <v>8.6444997719517969E-2</v>
      </c>
      <c r="W292" s="50">
        <v>0.46625445303476792</v>
      </c>
      <c r="X292" s="50">
        <v>2.0318129781266729</v>
      </c>
      <c r="Y292" s="53">
        <v>3.9866279441835517</v>
      </c>
      <c r="Z292" s="50">
        <v>2.8177412358892</v>
      </c>
      <c r="AA292" s="50">
        <v>0.10208839331153415</v>
      </c>
      <c r="AB292" s="50">
        <v>0.14790119468815296</v>
      </c>
      <c r="AC292" s="50">
        <v>100</v>
      </c>
    </row>
    <row r="293" spans="1:29" x14ac:dyDescent="0.25">
      <c r="A293" s="52" t="s">
        <v>24</v>
      </c>
      <c r="B293" s="70" t="s">
        <v>239</v>
      </c>
      <c r="C293" s="52">
        <v>74.474100000000007</v>
      </c>
      <c r="D293" s="52">
        <v>0.57389999999999997</v>
      </c>
      <c r="E293" s="52">
        <v>13.1592</v>
      </c>
      <c r="F293" s="52">
        <v>2.5445000000000002</v>
      </c>
      <c r="G293" s="52">
        <v>0.13039999999999999</v>
      </c>
      <c r="H293" s="52">
        <v>0.47449999999999998</v>
      </c>
      <c r="I293" s="52">
        <v>1.9430000000000001</v>
      </c>
      <c r="J293" s="52">
        <v>3.7124999999999999</v>
      </c>
      <c r="K293" s="52">
        <v>2.7706</v>
      </c>
      <c r="L293" s="52">
        <v>6.1899999999999997E-2</v>
      </c>
      <c r="M293" s="52">
        <v>0.1399</v>
      </c>
      <c r="N293" s="52">
        <f t="shared" si="10"/>
        <v>99.984499999999997</v>
      </c>
      <c r="O293" s="52"/>
      <c r="Q293" s="52" t="s">
        <v>24</v>
      </c>
      <c r="R293" s="50">
        <v>74.485645275017646</v>
      </c>
      <c r="S293" s="50">
        <v>0.57398896829008506</v>
      </c>
      <c r="T293" s="50">
        <v>13.161239992198793</v>
      </c>
      <c r="U293" s="50">
        <v>2.5448944586410902</v>
      </c>
      <c r="V293" s="50">
        <v>0.13042021513334567</v>
      </c>
      <c r="W293" s="50">
        <v>0.47457355890162983</v>
      </c>
      <c r="X293" s="50">
        <v>1.9433012116878121</v>
      </c>
      <c r="Y293" s="53">
        <v>3.71307552670664</v>
      </c>
      <c r="Z293" s="50">
        <v>2.7710295095739843</v>
      </c>
      <c r="AA293" s="50">
        <v>6.1909595987378045E-2</v>
      </c>
      <c r="AB293" s="50">
        <v>0.13992168786161857</v>
      </c>
      <c r="AC293" s="50">
        <v>100</v>
      </c>
    </row>
    <row r="294" spans="1:29" x14ac:dyDescent="0.25">
      <c r="A294" s="52"/>
      <c r="B294" s="70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Q294" s="52"/>
    </row>
    <row r="295" spans="1:29" x14ac:dyDescent="0.25">
      <c r="A295" s="52"/>
      <c r="B295" s="70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Q295" s="52"/>
    </row>
    <row r="296" spans="1:29" s="76" customFormat="1" x14ac:dyDescent="0.25">
      <c r="A296" s="53" t="s">
        <v>25</v>
      </c>
      <c r="B296" s="84">
        <v>42853</v>
      </c>
      <c r="C296" s="53">
        <v>72.755600000000001</v>
      </c>
      <c r="D296" s="53">
        <v>0.17080000000000001</v>
      </c>
      <c r="E296" s="53">
        <v>9.9431999999999992</v>
      </c>
      <c r="F296" s="87">
        <v>3.6604999999999999</v>
      </c>
      <c r="G296" s="53">
        <v>2.3099999999999999E-2</v>
      </c>
      <c r="H296" s="53">
        <v>0</v>
      </c>
      <c r="I296" s="53">
        <v>0.16700000000000001</v>
      </c>
      <c r="J296" s="53">
        <v>5.0502000000000002</v>
      </c>
      <c r="K296" s="53">
        <v>4.3555000000000001</v>
      </c>
      <c r="L296" s="53">
        <v>0</v>
      </c>
      <c r="M296" s="53">
        <v>0.51359999999999995</v>
      </c>
      <c r="N296" s="87">
        <v>96.639499999999998</v>
      </c>
      <c r="O296" s="53"/>
      <c r="P296" s="53"/>
      <c r="Q296" s="58" t="s">
        <v>25</v>
      </c>
      <c r="R296" s="53">
        <v>75.285600000000002</v>
      </c>
      <c r="S296" s="53">
        <v>0.1767</v>
      </c>
      <c r="T296" s="53">
        <v>10.289</v>
      </c>
      <c r="U296" s="53">
        <v>3.7877999999999998</v>
      </c>
      <c r="V296" s="53">
        <v>2.3900000000000001E-2</v>
      </c>
      <c r="W296" s="53">
        <v>0</v>
      </c>
      <c r="X296" s="53">
        <v>0.17280000000000001</v>
      </c>
      <c r="Y296" s="53">
        <v>5.2257999999999996</v>
      </c>
      <c r="Z296" s="53">
        <v>4.5069999999999997</v>
      </c>
      <c r="AA296" s="53">
        <v>0</v>
      </c>
      <c r="AB296" s="53">
        <v>0.53149999999999997</v>
      </c>
      <c r="AC296" s="50">
        <v>100</v>
      </c>
    </row>
    <row r="297" spans="1:29" s="54" customFormat="1" x14ac:dyDescent="0.25">
      <c r="A297" s="53" t="s">
        <v>25</v>
      </c>
      <c r="B297" s="84">
        <v>42853</v>
      </c>
      <c r="C297" s="50">
        <v>72.500100000000003</v>
      </c>
      <c r="D297" s="50">
        <v>0.24490000000000001</v>
      </c>
      <c r="E297" s="50">
        <v>9.8377999999999997</v>
      </c>
      <c r="F297" s="64">
        <v>3.7383999999999999</v>
      </c>
      <c r="G297" s="50">
        <v>3.7499999999999999E-2</v>
      </c>
      <c r="H297" s="50">
        <v>1.9300000000000001E-2</v>
      </c>
      <c r="I297" s="50">
        <v>0.21609999999999999</v>
      </c>
      <c r="J297" s="50">
        <v>5.0621999999999998</v>
      </c>
      <c r="K297" s="50">
        <v>4.2948000000000004</v>
      </c>
      <c r="L297" s="50">
        <v>3.3500000000000002E-2</v>
      </c>
      <c r="M297" s="50">
        <v>0.51049999999999995</v>
      </c>
      <c r="N297" s="64">
        <v>96.495099999999994</v>
      </c>
      <c r="O297" s="50"/>
      <c r="P297" s="50"/>
      <c r="Q297" s="58" t="s">
        <v>25</v>
      </c>
      <c r="R297" s="50">
        <v>75.133499999999998</v>
      </c>
      <c r="S297" s="50">
        <v>0.25380000000000003</v>
      </c>
      <c r="T297" s="50">
        <v>10.1951</v>
      </c>
      <c r="U297" s="50">
        <v>3.8742000000000001</v>
      </c>
      <c r="V297" s="50">
        <v>3.8899999999999997E-2</v>
      </c>
      <c r="W297" s="50">
        <v>0.02</v>
      </c>
      <c r="X297" s="50">
        <v>0.22389999999999999</v>
      </c>
      <c r="Y297" s="50">
        <v>5.2461000000000002</v>
      </c>
      <c r="Z297" s="50">
        <v>4.4508000000000001</v>
      </c>
      <c r="AA297" s="50">
        <v>3.4700000000000002E-2</v>
      </c>
      <c r="AB297" s="50">
        <v>0.52900000000000003</v>
      </c>
      <c r="AC297" s="50">
        <v>100</v>
      </c>
    </row>
    <row r="298" spans="1:29" s="54" customFormat="1" x14ac:dyDescent="0.25">
      <c r="A298" s="53" t="s">
        <v>25</v>
      </c>
      <c r="B298" s="84">
        <v>42853</v>
      </c>
      <c r="C298" s="50">
        <v>71.850399999999993</v>
      </c>
      <c r="D298" s="50">
        <v>0.2261</v>
      </c>
      <c r="E298" s="50">
        <v>9.9840999999999998</v>
      </c>
      <c r="F298" s="64">
        <v>3.7130999999999998</v>
      </c>
      <c r="G298" s="50">
        <v>3.2800000000000003E-2</v>
      </c>
      <c r="H298" s="50">
        <v>0</v>
      </c>
      <c r="I298" s="50">
        <v>0.2092</v>
      </c>
      <c r="J298" s="50">
        <v>5.5404</v>
      </c>
      <c r="K298" s="50">
        <v>4.3318000000000003</v>
      </c>
      <c r="L298" s="50">
        <v>1.1900000000000001E-2</v>
      </c>
      <c r="M298" s="50">
        <v>0.4904</v>
      </c>
      <c r="N298" s="64">
        <v>96.390199999999993</v>
      </c>
      <c r="O298" s="50"/>
      <c r="P298" s="50"/>
      <c r="Q298" s="58" t="s">
        <v>25</v>
      </c>
      <c r="R298" s="50">
        <v>74.541200000000003</v>
      </c>
      <c r="S298" s="50">
        <v>0.2346</v>
      </c>
      <c r="T298" s="50">
        <v>10.358000000000001</v>
      </c>
      <c r="U298" s="50">
        <v>3.8521999999999998</v>
      </c>
      <c r="V298" s="50">
        <v>3.4000000000000002E-2</v>
      </c>
      <c r="W298" s="50">
        <v>0</v>
      </c>
      <c r="X298" s="50">
        <v>0.217</v>
      </c>
      <c r="Y298" s="50">
        <v>5.7478999999999996</v>
      </c>
      <c r="Z298" s="50">
        <v>4.4939999999999998</v>
      </c>
      <c r="AA298" s="50">
        <v>1.23E-2</v>
      </c>
      <c r="AB298" s="50">
        <v>0.50880000000000003</v>
      </c>
      <c r="AC298" s="50">
        <v>100</v>
      </c>
    </row>
    <row r="299" spans="1:29" s="54" customFormat="1" x14ac:dyDescent="0.25">
      <c r="A299" s="53" t="s">
        <v>25</v>
      </c>
      <c r="B299" s="84">
        <v>42853</v>
      </c>
      <c r="C299" s="50">
        <v>71.421199999999999</v>
      </c>
      <c r="D299" s="50">
        <v>0.17660000000000001</v>
      </c>
      <c r="E299" s="50">
        <v>9.8041</v>
      </c>
      <c r="F299" s="64">
        <v>3.8207</v>
      </c>
      <c r="G299" s="50">
        <v>6.9699999999999998E-2</v>
      </c>
      <c r="H299" s="50">
        <v>2.47E-2</v>
      </c>
      <c r="I299" s="50">
        <v>0.16919999999999999</v>
      </c>
      <c r="J299" s="50">
        <v>4.9714999999999998</v>
      </c>
      <c r="K299" s="50">
        <v>4.2769000000000004</v>
      </c>
      <c r="L299" s="50">
        <v>0</v>
      </c>
      <c r="M299" s="50">
        <v>0.48139999999999999</v>
      </c>
      <c r="N299" s="64">
        <v>95.215999999999994</v>
      </c>
      <c r="O299" s="50"/>
      <c r="P299" s="50"/>
      <c r="Q299" s="58" t="s">
        <v>25</v>
      </c>
      <c r="R299" s="50">
        <v>75.009699999999995</v>
      </c>
      <c r="S299" s="50">
        <v>0.1855</v>
      </c>
      <c r="T299" s="50">
        <v>10.2967</v>
      </c>
      <c r="U299" s="50">
        <v>4.0126999999999997</v>
      </c>
      <c r="V299" s="50">
        <v>7.3200000000000001E-2</v>
      </c>
      <c r="W299" s="50">
        <v>2.5899999999999999E-2</v>
      </c>
      <c r="X299" s="50">
        <v>0.1777</v>
      </c>
      <c r="Y299" s="50">
        <v>5.2213000000000003</v>
      </c>
      <c r="Z299" s="50">
        <v>4.4917999999999996</v>
      </c>
      <c r="AA299" s="50">
        <v>0</v>
      </c>
      <c r="AB299" s="50">
        <v>0.50560000000000005</v>
      </c>
      <c r="AC299" s="50">
        <v>100</v>
      </c>
    </row>
    <row r="300" spans="1:29" s="54" customFormat="1" x14ac:dyDescent="0.25">
      <c r="A300" s="53" t="s">
        <v>25</v>
      </c>
      <c r="B300" s="84">
        <v>42853</v>
      </c>
      <c r="C300" s="50">
        <v>72.959999999999994</v>
      </c>
      <c r="D300" s="50">
        <v>0.1711</v>
      </c>
      <c r="E300" s="50">
        <v>9.9244000000000003</v>
      </c>
      <c r="F300" s="64">
        <v>3.6345999999999998</v>
      </c>
      <c r="G300" s="50">
        <v>6.4600000000000005E-2</v>
      </c>
      <c r="H300" s="50">
        <v>1.44E-2</v>
      </c>
      <c r="I300" s="50">
        <v>0.18659999999999999</v>
      </c>
      <c r="J300" s="50">
        <v>5.3543000000000003</v>
      </c>
      <c r="K300" s="50">
        <v>4.3623000000000003</v>
      </c>
      <c r="L300" s="50">
        <v>0</v>
      </c>
      <c r="M300" s="50">
        <v>0.50409999999999999</v>
      </c>
      <c r="N300" s="64">
        <v>97.176400000000001</v>
      </c>
      <c r="O300" s="50"/>
      <c r="P300" s="50"/>
      <c r="Q300" s="58" t="s">
        <v>25</v>
      </c>
      <c r="R300" s="50">
        <v>75.08</v>
      </c>
      <c r="S300" s="50">
        <v>0.17610000000000001</v>
      </c>
      <c r="T300" s="50">
        <v>10.2128</v>
      </c>
      <c r="U300" s="50">
        <v>3.7402000000000002</v>
      </c>
      <c r="V300" s="50">
        <v>6.6500000000000004E-2</v>
      </c>
      <c r="W300" s="50">
        <v>1.4800000000000001E-2</v>
      </c>
      <c r="X300" s="50">
        <v>0.192</v>
      </c>
      <c r="Y300" s="50">
        <v>5.5099</v>
      </c>
      <c r="Z300" s="50">
        <v>4.4890999999999996</v>
      </c>
      <c r="AA300" s="50">
        <v>0</v>
      </c>
      <c r="AB300" s="50">
        <v>0.51870000000000005</v>
      </c>
      <c r="AC300" s="50">
        <v>100</v>
      </c>
    </row>
    <row r="301" spans="1:29" s="54" customFormat="1" x14ac:dyDescent="0.25">
      <c r="A301" s="53" t="s">
        <v>25</v>
      </c>
      <c r="B301" s="84">
        <v>42853</v>
      </c>
      <c r="C301" s="50">
        <v>69.391000000000005</v>
      </c>
      <c r="D301" s="50">
        <v>0.13639999999999999</v>
      </c>
      <c r="E301" s="50">
        <v>9.8794000000000004</v>
      </c>
      <c r="F301" s="64">
        <v>3.4626000000000001</v>
      </c>
      <c r="G301" s="50">
        <v>5.7000000000000002E-2</v>
      </c>
      <c r="H301" s="50">
        <v>1.4500000000000001E-2</v>
      </c>
      <c r="I301" s="50">
        <v>0.219</v>
      </c>
      <c r="J301" s="50">
        <v>4.9966999999999997</v>
      </c>
      <c r="K301" s="50">
        <v>4.1879999999999997</v>
      </c>
      <c r="L301" s="50">
        <v>1.6E-2</v>
      </c>
      <c r="M301" s="50">
        <v>0.47539999999999999</v>
      </c>
      <c r="N301" s="64">
        <v>92.835999999999999</v>
      </c>
      <c r="O301" s="50"/>
      <c r="P301" s="50"/>
      <c r="Q301" s="58" t="s">
        <v>25</v>
      </c>
      <c r="R301" s="50">
        <v>74.745800000000003</v>
      </c>
      <c r="S301" s="50">
        <v>0.1469</v>
      </c>
      <c r="T301" s="50">
        <v>10.6418</v>
      </c>
      <c r="U301" s="50">
        <v>3.7298</v>
      </c>
      <c r="V301" s="50">
        <v>6.1400000000000003E-2</v>
      </c>
      <c r="W301" s="50">
        <v>1.5599999999999999E-2</v>
      </c>
      <c r="X301" s="50">
        <v>0.2359</v>
      </c>
      <c r="Y301" s="50">
        <v>5.3822999999999999</v>
      </c>
      <c r="Z301" s="50">
        <v>4.5111999999999997</v>
      </c>
      <c r="AA301" s="50">
        <v>1.72E-2</v>
      </c>
      <c r="AB301" s="50">
        <v>0.5121</v>
      </c>
      <c r="AC301" s="50">
        <v>100</v>
      </c>
    </row>
    <row r="302" spans="1:29" s="54" customFormat="1" x14ac:dyDescent="0.25">
      <c r="A302" s="53" t="s">
        <v>25</v>
      </c>
      <c r="B302" s="84">
        <v>42853</v>
      </c>
      <c r="C302" s="50">
        <v>71.002799999999993</v>
      </c>
      <c r="D302" s="50">
        <v>0.18920000000000001</v>
      </c>
      <c r="E302" s="50">
        <v>9.7919</v>
      </c>
      <c r="F302" s="64">
        <v>3.7170999999999998</v>
      </c>
      <c r="G302" s="50">
        <v>5.96E-2</v>
      </c>
      <c r="H302" s="50">
        <v>7.4999999999999997E-3</v>
      </c>
      <c r="I302" s="50">
        <v>0.20200000000000001</v>
      </c>
      <c r="J302" s="50">
        <v>5.0086000000000004</v>
      </c>
      <c r="K302" s="50">
        <v>4.1546000000000003</v>
      </c>
      <c r="L302" s="50">
        <v>0</v>
      </c>
      <c r="M302" s="50">
        <v>0.51449999999999996</v>
      </c>
      <c r="N302" s="64">
        <v>94.647800000000004</v>
      </c>
      <c r="O302" s="50"/>
      <c r="P302" s="50"/>
      <c r="Q302" s="58" t="s">
        <v>25</v>
      </c>
      <c r="R302" s="50">
        <v>75.017899999999997</v>
      </c>
      <c r="S302" s="50">
        <v>0.19989999999999999</v>
      </c>
      <c r="T302" s="50">
        <v>10.345599999999999</v>
      </c>
      <c r="U302" s="50">
        <v>3.9272999999999998</v>
      </c>
      <c r="V302" s="50">
        <v>6.3E-2</v>
      </c>
      <c r="W302" s="50">
        <v>7.9000000000000008E-3</v>
      </c>
      <c r="X302" s="50">
        <v>0.21340000000000001</v>
      </c>
      <c r="Y302" s="50">
        <v>5.2918000000000003</v>
      </c>
      <c r="Z302" s="50">
        <v>4.3895</v>
      </c>
      <c r="AA302" s="50">
        <v>0</v>
      </c>
      <c r="AB302" s="50">
        <v>0.54359999999999997</v>
      </c>
      <c r="AC302" s="50">
        <v>100</v>
      </c>
    </row>
    <row r="303" spans="1:29" s="54" customFormat="1" x14ac:dyDescent="0.25">
      <c r="A303" s="53" t="s">
        <v>25</v>
      </c>
      <c r="B303" s="84">
        <v>42853</v>
      </c>
      <c r="C303" s="50">
        <v>71.285600000000002</v>
      </c>
      <c r="D303" s="50">
        <v>0.14810000000000001</v>
      </c>
      <c r="E303" s="50">
        <v>9.8748000000000005</v>
      </c>
      <c r="F303" s="64">
        <v>3.7014999999999998</v>
      </c>
      <c r="G303" s="50">
        <v>0.1069</v>
      </c>
      <c r="H303" s="50">
        <v>1.6400000000000001E-2</v>
      </c>
      <c r="I303" s="50">
        <v>0.19</v>
      </c>
      <c r="J303" s="50">
        <v>4.8784999999999998</v>
      </c>
      <c r="K303" s="50">
        <v>4.1986999999999997</v>
      </c>
      <c r="L303" s="50">
        <v>0</v>
      </c>
      <c r="M303" s="50">
        <v>0.50370000000000004</v>
      </c>
      <c r="N303" s="64">
        <v>94.904200000000003</v>
      </c>
      <c r="O303" s="50"/>
      <c r="P303" s="50"/>
      <c r="Q303" s="58" t="s">
        <v>25</v>
      </c>
      <c r="R303" s="50">
        <v>75.113200000000006</v>
      </c>
      <c r="S303" s="50">
        <v>0.15609999999999999</v>
      </c>
      <c r="T303" s="50">
        <v>10.404999999999999</v>
      </c>
      <c r="U303" s="50">
        <v>3.9001999999999999</v>
      </c>
      <c r="V303" s="50">
        <v>0.11260000000000001</v>
      </c>
      <c r="W303" s="50">
        <v>1.7299999999999999E-2</v>
      </c>
      <c r="X303" s="50">
        <v>0.20019999999999999</v>
      </c>
      <c r="Y303" s="50">
        <v>5.1403999999999996</v>
      </c>
      <c r="Z303" s="50">
        <v>4.4241000000000001</v>
      </c>
      <c r="AA303" s="50">
        <v>0</v>
      </c>
      <c r="AB303" s="50">
        <v>0.53069999999999995</v>
      </c>
      <c r="AC303" s="50">
        <v>100</v>
      </c>
    </row>
    <row r="304" spans="1:29" s="54" customFormat="1" x14ac:dyDescent="0.25">
      <c r="A304" s="53" t="s">
        <v>25</v>
      </c>
      <c r="B304" s="84">
        <v>42853</v>
      </c>
      <c r="C304" s="50">
        <v>72.111000000000004</v>
      </c>
      <c r="D304" s="50">
        <v>0.20130000000000001</v>
      </c>
      <c r="E304" s="50">
        <v>9.8306000000000004</v>
      </c>
      <c r="F304" s="64">
        <v>3.7174</v>
      </c>
      <c r="G304" s="50">
        <v>9.3600000000000003E-2</v>
      </c>
      <c r="H304" s="50">
        <v>2.9999999999999997E-4</v>
      </c>
      <c r="I304" s="50">
        <v>0.21579999999999999</v>
      </c>
      <c r="J304" s="50">
        <v>5.2434000000000003</v>
      </c>
      <c r="K304" s="50">
        <v>4.3761999999999999</v>
      </c>
      <c r="L304" s="50">
        <v>0</v>
      </c>
      <c r="M304" s="50">
        <v>0.48499999999999999</v>
      </c>
      <c r="N304" s="64">
        <v>96.274600000000007</v>
      </c>
      <c r="O304" s="50"/>
      <c r="P304" s="50"/>
      <c r="Q304" s="58" t="s">
        <v>25</v>
      </c>
      <c r="R304" s="50">
        <v>74.901399999999995</v>
      </c>
      <c r="S304" s="50">
        <v>0.20910000000000001</v>
      </c>
      <c r="T304" s="50">
        <v>10.211</v>
      </c>
      <c r="U304" s="50">
        <v>3.8612000000000002</v>
      </c>
      <c r="V304" s="50">
        <v>9.7199999999999995E-2</v>
      </c>
      <c r="W304" s="50">
        <v>2.9999999999999997E-4</v>
      </c>
      <c r="X304" s="50">
        <v>0.22420000000000001</v>
      </c>
      <c r="Y304" s="50">
        <v>5.4462999999999999</v>
      </c>
      <c r="Z304" s="50">
        <v>4.5454999999999997</v>
      </c>
      <c r="AA304" s="50">
        <v>0</v>
      </c>
      <c r="AB304" s="50">
        <v>0.50380000000000003</v>
      </c>
      <c r="AC304" s="50">
        <v>100</v>
      </c>
    </row>
    <row r="305" spans="1:29" s="54" customFormat="1" x14ac:dyDescent="0.25">
      <c r="A305" s="53" t="s">
        <v>25</v>
      </c>
      <c r="B305" s="84">
        <v>42853</v>
      </c>
      <c r="C305" s="50">
        <v>72.833399999999997</v>
      </c>
      <c r="D305" s="50">
        <v>0.25459999999999999</v>
      </c>
      <c r="E305" s="50">
        <v>9.9611000000000001</v>
      </c>
      <c r="F305" s="64">
        <v>3.8544999999999998</v>
      </c>
      <c r="G305" s="50">
        <v>5.8400000000000001E-2</v>
      </c>
      <c r="H305" s="50">
        <v>5.4999999999999997E-3</v>
      </c>
      <c r="I305" s="50">
        <v>0.1678</v>
      </c>
      <c r="J305" s="50">
        <v>4.9973000000000001</v>
      </c>
      <c r="K305" s="50">
        <v>4.4203999999999999</v>
      </c>
      <c r="L305" s="50">
        <v>0</v>
      </c>
      <c r="M305" s="50">
        <v>0.4894</v>
      </c>
      <c r="N305" s="64">
        <v>97.042400000000001</v>
      </c>
      <c r="O305" s="50"/>
      <c r="P305" s="50"/>
      <c r="Q305" s="58" t="s">
        <v>25</v>
      </c>
      <c r="R305" s="50">
        <v>75.053200000000004</v>
      </c>
      <c r="S305" s="50">
        <v>0.26240000000000002</v>
      </c>
      <c r="T305" s="50">
        <v>10.264699999999999</v>
      </c>
      <c r="U305" s="50">
        <v>3.972</v>
      </c>
      <c r="V305" s="50">
        <v>6.0199999999999997E-2</v>
      </c>
      <c r="W305" s="50">
        <v>5.7000000000000002E-3</v>
      </c>
      <c r="X305" s="50">
        <v>0.1729</v>
      </c>
      <c r="Y305" s="50">
        <v>5.1496000000000004</v>
      </c>
      <c r="Z305" s="50">
        <v>4.5551000000000004</v>
      </c>
      <c r="AA305" s="50">
        <v>0</v>
      </c>
      <c r="AB305" s="50">
        <v>0.50429999999999997</v>
      </c>
      <c r="AC305" s="50">
        <v>100</v>
      </c>
    </row>
    <row r="306" spans="1:29" s="54" customFormat="1" x14ac:dyDescent="0.25">
      <c r="A306" s="53" t="s">
        <v>25</v>
      </c>
      <c r="B306" s="84">
        <v>42853</v>
      </c>
      <c r="C306" s="50">
        <v>71.534999999999997</v>
      </c>
      <c r="D306" s="50">
        <v>0.21859999999999999</v>
      </c>
      <c r="E306" s="50">
        <v>9.6828000000000003</v>
      </c>
      <c r="F306" s="64">
        <v>3.7452000000000001</v>
      </c>
      <c r="G306" s="50">
        <v>6.7000000000000004E-2</v>
      </c>
      <c r="H306" s="50">
        <v>1.0500000000000001E-2</v>
      </c>
      <c r="I306" s="50">
        <v>0.2001</v>
      </c>
      <c r="J306" s="50">
        <v>5.2503000000000002</v>
      </c>
      <c r="K306" s="50">
        <v>4.2728000000000002</v>
      </c>
      <c r="L306" s="50">
        <v>0</v>
      </c>
      <c r="M306" s="50">
        <v>0.498</v>
      </c>
      <c r="N306" s="64">
        <v>95.4803</v>
      </c>
      <c r="O306" s="50"/>
      <c r="P306" s="50"/>
      <c r="Q306" s="58" t="s">
        <v>25</v>
      </c>
      <c r="R306" s="50">
        <v>74.921199999999999</v>
      </c>
      <c r="S306" s="50">
        <v>0.22889999999999999</v>
      </c>
      <c r="T306" s="50">
        <v>10.1411</v>
      </c>
      <c r="U306" s="50">
        <v>3.9224999999999999</v>
      </c>
      <c r="V306" s="50">
        <v>7.0199999999999999E-2</v>
      </c>
      <c r="W306" s="50">
        <v>1.0999999999999999E-2</v>
      </c>
      <c r="X306" s="50">
        <v>0.20960000000000001</v>
      </c>
      <c r="Y306" s="50">
        <v>5.4988000000000001</v>
      </c>
      <c r="Z306" s="50">
        <v>4.4751000000000003</v>
      </c>
      <c r="AA306" s="50">
        <v>0</v>
      </c>
      <c r="AB306" s="50">
        <v>0.52159999999999995</v>
      </c>
      <c r="AC306" s="50">
        <v>100</v>
      </c>
    </row>
    <row r="307" spans="1:29" s="54" customFormat="1" x14ac:dyDescent="0.25">
      <c r="A307" s="53" t="s">
        <v>25</v>
      </c>
      <c r="B307" s="84">
        <v>42853</v>
      </c>
      <c r="C307" s="50">
        <v>71.891999999999996</v>
      </c>
      <c r="D307" s="50">
        <v>0.18310000000000001</v>
      </c>
      <c r="E307" s="50">
        <v>9.7759999999999998</v>
      </c>
      <c r="F307" s="64">
        <v>3.6568000000000001</v>
      </c>
      <c r="G307" s="50">
        <v>7.2900000000000006E-2</v>
      </c>
      <c r="H307" s="50">
        <v>1E-3</v>
      </c>
      <c r="I307" s="50">
        <v>0.19550000000000001</v>
      </c>
      <c r="J307" s="50">
        <v>5.0952999999999999</v>
      </c>
      <c r="K307" s="50">
        <v>4.4085000000000001</v>
      </c>
      <c r="L307" s="50">
        <v>0</v>
      </c>
      <c r="M307" s="50">
        <v>0.49249999999999999</v>
      </c>
      <c r="N307" s="64">
        <v>95.773600000000002</v>
      </c>
      <c r="O307" s="50"/>
      <c r="P307" s="50"/>
      <c r="Q307" s="58" t="s">
        <v>25</v>
      </c>
      <c r="R307" s="50">
        <v>75.064499999999995</v>
      </c>
      <c r="S307" s="50">
        <v>0.19120000000000001</v>
      </c>
      <c r="T307" s="50">
        <v>10.2074</v>
      </c>
      <c r="U307" s="50">
        <v>3.8182</v>
      </c>
      <c r="V307" s="50">
        <v>7.6100000000000001E-2</v>
      </c>
      <c r="W307" s="50">
        <v>1E-3</v>
      </c>
      <c r="X307" s="50">
        <v>0.2041</v>
      </c>
      <c r="Y307" s="50">
        <v>5.3201999999999998</v>
      </c>
      <c r="Z307" s="50">
        <v>4.6029999999999998</v>
      </c>
      <c r="AA307" s="50">
        <v>0</v>
      </c>
      <c r="AB307" s="50">
        <v>0.51419999999999999</v>
      </c>
      <c r="AC307" s="50">
        <v>100</v>
      </c>
    </row>
    <row r="308" spans="1:29" s="54" customFormat="1" x14ac:dyDescent="0.25">
      <c r="A308" s="53" t="s">
        <v>25</v>
      </c>
      <c r="B308" s="84">
        <v>42853</v>
      </c>
      <c r="C308" s="50">
        <v>73.457899999999995</v>
      </c>
      <c r="D308" s="50">
        <v>0.18779999999999999</v>
      </c>
      <c r="E308" s="50">
        <v>10.1617</v>
      </c>
      <c r="F308" s="64">
        <v>3.8073000000000001</v>
      </c>
      <c r="G308" s="50">
        <v>4.3900000000000002E-2</v>
      </c>
      <c r="H308" s="50">
        <v>1.11E-2</v>
      </c>
      <c r="I308" s="50">
        <v>0.17730000000000001</v>
      </c>
      <c r="J308" s="50">
        <v>5.0534999999999997</v>
      </c>
      <c r="K308" s="50">
        <v>4.4241000000000001</v>
      </c>
      <c r="L308" s="50">
        <v>0</v>
      </c>
      <c r="M308" s="50">
        <v>0.46739999999999998</v>
      </c>
      <c r="N308" s="64">
        <v>97.792000000000002</v>
      </c>
      <c r="O308" s="50"/>
      <c r="P308" s="50"/>
      <c r="Q308" s="58" t="s">
        <v>25</v>
      </c>
      <c r="R308" s="50">
        <v>75.116500000000002</v>
      </c>
      <c r="S308" s="50">
        <v>0.192</v>
      </c>
      <c r="T308" s="50">
        <v>10.3911</v>
      </c>
      <c r="U308" s="50">
        <v>3.8933</v>
      </c>
      <c r="V308" s="50">
        <v>4.4900000000000002E-2</v>
      </c>
      <c r="W308" s="50">
        <v>1.14E-2</v>
      </c>
      <c r="X308" s="50">
        <v>0.18129999999999999</v>
      </c>
      <c r="Y308" s="50">
        <v>5.1676000000000002</v>
      </c>
      <c r="Z308" s="50">
        <v>4.524</v>
      </c>
      <c r="AA308" s="50">
        <v>0</v>
      </c>
      <c r="AB308" s="50">
        <v>0.47799999999999998</v>
      </c>
      <c r="AC308" s="50">
        <v>100</v>
      </c>
    </row>
    <row r="309" spans="1:29" s="54" customFormat="1" x14ac:dyDescent="0.25">
      <c r="A309" s="53" t="s">
        <v>25</v>
      </c>
      <c r="B309" s="84">
        <v>42853</v>
      </c>
      <c r="C309" s="50">
        <v>70.888300000000001</v>
      </c>
      <c r="D309" s="50">
        <v>0.17799999999999999</v>
      </c>
      <c r="E309" s="50">
        <v>9.7858000000000001</v>
      </c>
      <c r="F309" s="64">
        <v>3.8975</v>
      </c>
      <c r="G309" s="50">
        <v>6.7900000000000002E-2</v>
      </c>
      <c r="H309" s="50">
        <v>0</v>
      </c>
      <c r="I309" s="50">
        <v>0.16839999999999999</v>
      </c>
      <c r="J309" s="50">
        <v>5.1212999999999997</v>
      </c>
      <c r="K309" s="50">
        <v>4.2393999999999998</v>
      </c>
      <c r="L309" s="50">
        <v>1.1999999999999999E-3</v>
      </c>
      <c r="M309" s="50">
        <v>0.51490000000000002</v>
      </c>
      <c r="N309" s="64">
        <v>94.862700000000004</v>
      </c>
      <c r="O309" s="50"/>
      <c r="P309" s="50"/>
      <c r="Q309" s="58" t="s">
        <v>25</v>
      </c>
      <c r="R309" s="50">
        <v>74.7273</v>
      </c>
      <c r="S309" s="50">
        <v>0.18759999999999999</v>
      </c>
      <c r="T309" s="50">
        <v>10.315799999999999</v>
      </c>
      <c r="U309" s="50">
        <v>4.1086</v>
      </c>
      <c r="V309" s="50">
        <v>7.1599999999999997E-2</v>
      </c>
      <c r="W309" s="50">
        <v>0</v>
      </c>
      <c r="X309" s="50">
        <v>0.17749999999999999</v>
      </c>
      <c r="Y309" s="50">
        <v>5.3986000000000001</v>
      </c>
      <c r="Z309" s="50">
        <v>4.4690000000000003</v>
      </c>
      <c r="AA309" s="50">
        <v>1.2999999999999999E-3</v>
      </c>
      <c r="AB309" s="50">
        <v>0.54279999999999995</v>
      </c>
      <c r="AC309" s="50">
        <v>100</v>
      </c>
    </row>
    <row r="310" spans="1:29" s="54" customFormat="1" x14ac:dyDescent="0.25">
      <c r="A310" s="53" t="s">
        <v>25</v>
      </c>
      <c r="B310" s="84">
        <v>42853</v>
      </c>
      <c r="C310" s="50">
        <v>72.267899999999997</v>
      </c>
      <c r="D310" s="50">
        <v>0.16309999999999999</v>
      </c>
      <c r="E310" s="50">
        <v>9.9948999999999995</v>
      </c>
      <c r="F310" s="64">
        <v>3.8338000000000001</v>
      </c>
      <c r="G310" s="50">
        <v>7.8799999999999995E-2</v>
      </c>
      <c r="H310" s="50">
        <v>6.1999999999999998E-3</v>
      </c>
      <c r="I310" s="50">
        <v>0.18</v>
      </c>
      <c r="J310" s="50">
        <v>5.0811000000000002</v>
      </c>
      <c r="K310" s="50">
        <v>4.2328999999999999</v>
      </c>
      <c r="L310" s="50">
        <v>0</v>
      </c>
      <c r="M310" s="50">
        <v>0.49630000000000002</v>
      </c>
      <c r="N310" s="64">
        <v>96.334999999999994</v>
      </c>
      <c r="O310" s="50"/>
      <c r="P310" s="50"/>
      <c r="Q310" s="58" t="s">
        <v>25</v>
      </c>
      <c r="R310" s="50">
        <v>75.017300000000006</v>
      </c>
      <c r="S310" s="50">
        <v>0.16930000000000001</v>
      </c>
      <c r="T310" s="50">
        <v>10.3751</v>
      </c>
      <c r="U310" s="50">
        <v>3.9796999999999998</v>
      </c>
      <c r="V310" s="50">
        <v>8.1799999999999998E-2</v>
      </c>
      <c r="W310" s="50">
        <v>6.4000000000000003E-3</v>
      </c>
      <c r="X310" s="50">
        <v>0.18679999999999999</v>
      </c>
      <c r="Y310" s="50">
        <v>5.2744</v>
      </c>
      <c r="Z310" s="50">
        <v>4.3939000000000004</v>
      </c>
      <c r="AA310" s="50">
        <v>0</v>
      </c>
      <c r="AB310" s="50">
        <v>0.51519999999999999</v>
      </c>
      <c r="AC310" s="50">
        <v>100</v>
      </c>
    </row>
    <row r="311" spans="1:29" s="54" customFormat="1" x14ac:dyDescent="0.25">
      <c r="A311" s="53" t="s">
        <v>25</v>
      </c>
      <c r="B311" s="84">
        <v>42853</v>
      </c>
      <c r="C311" s="50">
        <v>68.741500000000002</v>
      </c>
      <c r="D311" s="50">
        <v>0.1278</v>
      </c>
      <c r="E311" s="50">
        <v>9.4916999999999998</v>
      </c>
      <c r="F311" s="64">
        <v>3.49</v>
      </c>
      <c r="G311" s="50">
        <v>7.0199999999999999E-2</v>
      </c>
      <c r="H311" s="50">
        <v>2.35E-2</v>
      </c>
      <c r="I311" s="50">
        <v>0.20930000000000001</v>
      </c>
      <c r="J311" s="50">
        <v>4.7911000000000001</v>
      </c>
      <c r="K311" s="50">
        <v>4.1790000000000003</v>
      </c>
      <c r="L311" s="50">
        <v>1.7999999999999999E-2</v>
      </c>
      <c r="M311" s="50">
        <v>0.49840000000000001</v>
      </c>
      <c r="N311" s="64">
        <v>91.640500000000003</v>
      </c>
      <c r="O311" s="50"/>
      <c r="P311" s="50"/>
      <c r="Q311" s="58" t="s">
        <v>25</v>
      </c>
      <c r="R311" s="50">
        <v>75.012100000000004</v>
      </c>
      <c r="S311" s="50">
        <v>0.13950000000000001</v>
      </c>
      <c r="T311" s="50">
        <v>10.3575</v>
      </c>
      <c r="U311" s="50">
        <v>3.8083999999999998</v>
      </c>
      <c r="V311" s="50">
        <v>7.6600000000000001E-2</v>
      </c>
      <c r="W311" s="50">
        <v>2.5600000000000001E-2</v>
      </c>
      <c r="X311" s="50">
        <v>0.22839999999999999</v>
      </c>
      <c r="Y311" s="50">
        <v>5.2281000000000004</v>
      </c>
      <c r="Z311" s="50">
        <v>4.5602</v>
      </c>
      <c r="AA311" s="50">
        <v>1.9599999999999999E-2</v>
      </c>
      <c r="AB311" s="50">
        <v>0.54390000000000005</v>
      </c>
      <c r="AC311" s="50">
        <v>100</v>
      </c>
    </row>
    <row r="312" spans="1:29" s="54" customFormat="1" x14ac:dyDescent="0.25">
      <c r="A312" s="53" t="s">
        <v>25</v>
      </c>
      <c r="B312" s="84">
        <v>42853</v>
      </c>
      <c r="C312" s="50">
        <v>71.423400000000001</v>
      </c>
      <c r="D312" s="50">
        <v>0.22839999999999999</v>
      </c>
      <c r="E312" s="50">
        <v>9.6463999999999999</v>
      </c>
      <c r="F312" s="64">
        <v>3.7848999999999999</v>
      </c>
      <c r="G312" s="50">
        <v>9.2799999999999994E-2</v>
      </c>
      <c r="H312" s="50">
        <v>0</v>
      </c>
      <c r="I312" s="50">
        <v>0.16669999999999999</v>
      </c>
      <c r="J312" s="50">
        <v>4.9214000000000002</v>
      </c>
      <c r="K312" s="50">
        <v>4.2679999999999998</v>
      </c>
      <c r="L312" s="50">
        <v>0</v>
      </c>
      <c r="M312" s="50">
        <v>0.47849999999999998</v>
      </c>
      <c r="N312" s="64">
        <v>95.010499999999993</v>
      </c>
      <c r="O312" s="50"/>
      <c r="P312" s="50"/>
      <c r="Q312" s="58" t="s">
        <v>25</v>
      </c>
      <c r="R312" s="50">
        <v>75.174199999999999</v>
      </c>
      <c r="S312" s="50">
        <v>0.2404</v>
      </c>
      <c r="T312" s="50">
        <v>10.153</v>
      </c>
      <c r="U312" s="50">
        <v>3.9836999999999998</v>
      </c>
      <c r="V312" s="50">
        <v>9.7699999999999995E-2</v>
      </c>
      <c r="W312" s="50">
        <v>0</v>
      </c>
      <c r="X312" s="50">
        <v>0.17549999999999999</v>
      </c>
      <c r="Y312" s="50">
        <v>5.1798000000000002</v>
      </c>
      <c r="Z312" s="50">
        <v>4.4920999999999998</v>
      </c>
      <c r="AA312" s="50">
        <v>0</v>
      </c>
      <c r="AB312" s="50">
        <v>0.50360000000000005</v>
      </c>
      <c r="AC312" s="50">
        <v>100</v>
      </c>
    </row>
    <row r="313" spans="1:29" s="54" customFormat="1" x14ac:dyDescent="0.25">
      <c r="A313" s="53" t="s">
        <v>25</v>
      </c>
      <c r="B313" s="84">
        <v>42853</v>
      </c>
      <c r="C313" s="50">
        <v>71.5321</v>
      </c>
      <c r="D313" s="50">
        <v>0.15090000000000001</v>
      </c>
      <c r="E313" s="50">
        <v>9.8861000000000008</v>
      </c>
      <c r="F313" s="64">
        <v>3.6179000000000001</v>
      </c>
      <c r="G313" s="50">
        <v>9.5600000000000004E-2</v>
      </c>
      <c r="H313" s="50">
        <v>0</v>
      </c>
      <c r="I313" s="50">
        <v>0.16880000000000001</v>
      </c>
      <c r="J313" s="50">
        <v>5.1135000000000002</v>
      </c>
      <c r="K313" s="50">
        <v>4.2458999999999998</v>
      </c>
      <c r="L313" s="50">
        <v>2.53E-2</v>
      </c>
      <c r="M313" s="50">
        <v>0.4672</v>
      </c>
      <c r="N313" s="64">
        <v>95.303299999999993</v>
      </c>
      <c r="O313" s="50"/>
      <c r="P313" s="50"/>
      <c r="Q313" s="58" t="s">
        <v>25</v>
      </c>
      <c r="R313" s="50">
        <v>75.057299999999998</v>
      </c>
      <c r="S313" s="50">
        <v>0.1583</v>
      </c>
      <c r="T313" s="50">
        <v>10.3733</v>
      </c>
      <c r="U313" s="50">
        <v>3.7961999999999998</v>
      </c>
      <c r="V313" s="50">
        <v>0.1003</v>
      </c>
      <c r="W313" s="50">
        <v>0</v>
      </c>
      <c r="X313" s="50">
        <v>0.17710000000000001</v>
      </c>
      <c r="Y313" s="50">
        <v>5.3654999999999999</v>
      </c>
      <c r="Z313" s="50">
        <v>4.4550999999999998</v>
      </c>
      <c r="AA313" s="50">
        <v>2.6499999999999999E-2</v>
      </c>
      <c r="AB313" s="50">
        <v>0.49020000000000002</v>
      </c>
      <c r="AC313" s="50">
        <v>100</v>
      </c>
    </row>
    <row r="314" spans="1:29" s="54" customFormat="1" x14ac:dyDescent="0.25">
      <c r="A314" s="53" t="s">
        <v>25</v>
      </c>
      <c r="B314" s="84">
        <v>42853</v>
      </c>
      <c r="C314" s="50">
        <v>73.008799999999994</v>
      </c>
      <c r="D314" s="50">
        <v>0.22770000000000001</v>
      </c>
      <c r="E314" s="50">
        <v>9.9384999999999994</v>
      </c>
      <c r="F314" s="64">
        <v>3.8731</v>
      </c>
      <c r="G314" s="50">
        <v>6.5100000000000005E-2</v>
      </c>
      <c r="H314" s="50">
        <v>0</v>
      </c>
      <c r="I314" s="50">
        <v>0.189</v>
      </c>
      <c r="J314" s="50">
        <v>5.0542999999999996</v>
      </c>
      <c r="K314" s="50">
        <v>4.4783999999999997</v>
      </c>
      <c r="L314" s="50">
        <v>0</v>
      </c>
      <c r="M314" s="50">
        <v>0.502</v>
      </c>
      <c r="N314" s="64">
        <v>97.3369</v>
      </c>
      <c r="O314" s="50"/>
      <c r="P314" s="50"/>
      <c r="Q314" s="58" t="s">
        <v>25</v>
      </c>
      <c r="R314" s="50">
        <v>75.006299999999996</v>
      </c>
      <c r="S314" s="50">
        <v>0.2339</v>
      </c>
      <c r="T314" s="50">
        <v>10.2104</v>
      </c>
      <c r="U314" s="50">
        <v>3.9790999999999999</v>
      </c>
      <c r="V314" s="50">
        <v>6.6900000000000001E-2</v>
      </c>
      <c r="W314" s="50">
        <v>0</v>
      </c>
      <c r="X314" s="50">
        <v>0.19420000000000001</v>
      </c>
      <c r="Y314" s="50">
        <v>5.1925999999999997</v>
      </c>
      <c r="Z314" s="50">
        <v>4.6009000000000002</v>
      </c>
      <c r="AA314" s="50">
        <v>0</v>
      </c>
      <c r="AB314" s="50">
        <v>0.51570000000000005</v>
      </c>
      <c r="AC314" s="50">
        <v>100</v>
      </c>
    </row>
    <row r="315" spans="1:29" s="54" customFormat="1" x14ac:dyDescent="0.25">
      <c r="A315" s="53" t="s">
        <v>25</v>
      </c>
      <c r="B315" s="84">
        <v>42853</v>
      </c>
      <c r="C315" s="50">
        <v>71.872799999999998</v>
      </c>
      <c r="D315" s="50">
        <v>0.2419</v>
      </c>
      <c r="E315" s="50">
        <v>9.7186000000000003</v>
      </c>
      <c r="F315" s="64">
        <v>3.6145</v>
      </c>
      <c r="G315" s="50">
        <v>8.6199999999999999E-2</v>
      </c>
      <c r="H315" s="50">
        <v>3.1300000000000001E-2</v>
      </c>
      <c r="I315" s="50">
        <v>0.20760000000000001</v>
      </c>
      <c r="J315" s="50">
        <v>4.8441999999999998</v>
      </c>
      <c r="K315" s="50">
        <v>4.3144999999999998</v>
      </c>
      <c r="L315" s="50">
        <v>1.9599999999999999E-2</v>
      </c>
      <c r="M315" s="50">
        <v>0.49859999999999999</v>
      </c>
      <c r="N315" s="64">
        <v>95.449799999999996</v>
      </c>
      <c r="O315" s="50"/>
      <c r="P315" s="50"/>
      <c r="Q315" s="58" t="s">
        <v>25</v>
      </c>
      <c r="R315" s="50">
        <v>75.299099999999996</v>
      </c>
      <c r="S315" s="50">
        <v>0.25340000000000001</v>
      </c>
      <c r="T315" s="50">
        <v>10.181900000000001</v>
      </c>
      <c r="U315" s="50">
        <v>3.7867999999999999</v>
      </c>
      <c r="V315" s="50">
        <v>9.0300000000000005E-2</v>
      </c>
      <c r="W315" s="50">
        <v>3.2800000000000003E-2</v>
      </c>
      <c r="X315" s="50">
        <v>0.2175</v>
      </c>
      <c r="Y315" s="50">
        <v>5.0750999999999999</v>
      </c>
      <c r="Z315" s="50">
        <v>4.5202</v>
      </c>
      <c r="AA315" s="50">
        <v>2.0500000000000001E-2</v>
      </c>
      <c r="AB315" s="50">
        <v>0.52239999999999998</v>
      </c>
      <c r="AC315" s="50">
        <v>100</v>
      </c>
    </row>
    <row r="316" spans="1:29" s="54" customFormat="1" x14ac:dyDescent="0.25">
      <c r="A316" s="53" t="s">
        <v>25</v>
      </c>
      <c r="B316" s="84">
        <v>42853</v>
      </c>
      <c r="C316" s="50">
        <v>71.558099999999996</v>
      </c>
      <c r="D316" s="50">
        <v>0.18959999999999999</v>
      </c>
      <c r="E316" s="50">
        <v>9.7138000000000009</v>
      </c>
      <c r="F316" s="64">
        <v>3.6798000000000002</v>
      </c>
      <c r="G316" s="50">
        <v>4.5199999999999997E-2</v>
      </c>
      <c r="H316" s="50">
        <v>5.0000000000000001E-4</v>
      </c>
      <c r="I316" s="50">
        <v>0.21820000000000001</v>
      </c>
      <c r="J316" s="50">
        <v>5.1818</v>
      </c>
      <c r="K316" s="50">
        <v>4.3166000000000002</v>
      </c>
      <c r="L316" s="50">
        <v>7.4000000000000003E-3</v>
      </c>
      <c r="M316" s="50">
        <v>0.49149999999999999</v>
      </c>
      <c r="N316" s="64">
        <v>95.402500000000003</v>
      </c>
      <c r="O316" s="50"/>
      <c r="P316" s="50"/>
      <c r="Q316" s="58" t="s">
        <v>25</v>
      </c>
      <c r="R316" s="50">
        <v>75.006500000000003</v>
      </c>
      <c r="S316" s="50">
        <v>0.19869999999999999</v>
      </c>
      <c r="T316" s="50">
        <v>10.181900000000001</v>
      </c>
      <c r="U316" s="50">
        <v>3.8571</v>
      </c>
      <c r="V316" s="50">
        <v>4.7399999999999998E-2</v>
      </c>
      <c r="W316" s="50">
        <v>5.0000000000000001E-4</v>
      </c>
      <c r="X316" s="50">
        <v>0.22869999999999999</v>
      </c>
      <c r="Y316" s="50">
        <v>5.4314999999999998</v>
      </c>
      <c r="Z316" s="50">
        <v>4.5246000000000004</v>
      </c>
      <c r="AA316" s="50">
        <v>7.7999999999999996E-3</v>
      </c>
      <c r="AB316" s="50">
        <v>0.51519999999999999</v>
      </c>
      <c r="AC316" s="50">
        <v>100</v>
      </c>
    </row>
    <row r="317" spans="1:29" s="54" customFormat="1" x14ac:dyDescent="0.25">
      <c r="A317" s="53" t="s">
        <v>25</v>
      </c>
      <c r="B317" s="84">
        <v>42853</v>
      </c>
      <c r="C317" s="50">
        <v>71.141999999999996</v>
      </c>
      <c r="D317" s="50">
        <v>0.16869999999999999</v>
      </c>
      <c r="E317" s="50">
        <v>9.7464999999999993</v>
      </c>
      <c r="F317" s="64">
        <v>3.7646000000000002</v>
      </c>
      <c r="G317" s="50">
        <v>3.8600000000000002E-2</v>
      </c>
      <c r="H317" s="50">
        <v>1.8200000000000001E-2</v>
      </c>
      <c r="I317" s="50">
        <v>0.21410000000000001</v>
      </c>
      <c r="J317" s="50">
        <v>5.0217000000000001</v>
      </c>
      <c r="K317" s="50">
        <v>4.2727000000000004</v>
      </c>
      <c r="L317" s="50">
        <v>1.3100000000000001E-2</v>
      </c>
      <c r="M317" s="50">
        <v>0.46300000000000002</v>
      </c>
      <c r="N317" s="64">
        <v>94.863200000000006</v>
      </c>
      <c r="O317" s="50"/>
      <c r="P317" s="50"/>
      <c r="Q317" s="58" t="s">
        <v>25</v>
      </c>
      <c r="R317" s="50">
        <v>74.994299999999996</v>
      </c>
      <c r="S317" s="50">
        <v>0.17780000000000001</v>
      </c>
      <c r="T317" s="50">
        <v>10.2743</v>
      </c>
      <c r="U317" s="50">
        <v>3.9685000000000001</v>
      </c>
      <c r="V317" s="50">
        <v>4.07E-2</v>
      </c>
      <c r="W317" s="50">
        <v>1.9199999999999998E-2</v>
      </c>
      <c r="X317" s="50">
        <v>0.22570000000000001</v>
      </c>
      <c r="Y317" s="50">
        <v>5.2935999999999996</v>
      </c>
      <c r="Z317" s="50">
        <v>4.5041000000000002</v>
      </c>
      <c r="AA317" s="50">
        <v>1.38E-2</v>
      </c>
      <c r="AB317" s="50">
        <v>0.48809999999999998</v>
      </c>
      <c r="AC317" s="50">
        <v>100</v>
      </c>
    </row>
    <row r="318" spans="1:29" s="54" customFormat="1" x14ac:dyDescent="0.25">
      <c r="A318" s="53" t="s">
        <v>25</v>
      </c>
      <c r="B318" s="84">
        <v>42853</v>
      </c>
      <c r="C318" s="50">
        <v>71.759699999999995</v>
      </c>
      <c r="D318" s="50">
        <v>0.222</v>
      </c>
      <c r="E318" s="50">
        <v>9.7393999999999998</v>
      </c>
      <c r="F318" s="64">
        <v>3.6455000000000002</v>
      </c>
      <c r="G318" s="50">
        <v>9.4399999999999998E-2</v>
      </c>
      <c r="H318" s="50">
        <v>1.32E-2</v>
      </c>
      <c r="I318" s="50">
        <v>0.1895</v>
      </c>
      <c r="J318" s="50">
        <v>4.8761000000000001</v>
      </c>
      <c r="K318" s="50">
        <v>4.2415000000000003</v>
      </c>
      <c r="L318" s="50">
        <v>1.06E-2</v>
      </c>
      <c r="M318" s="50">
        <v>0.51659999999999995</v>
      </c>
      <c r="N318" s="64">
        <v>95.308499999999995</v>
      </c>
      <c r="O318" s="50"/>
      <c r="P318" s="50"/>
      <c r="Q318" s="58" t="s">
        <v>25</v>
      </c>
      <c r="R318" s="50">
        <v>75.292000000000002</v>
      </c>
      <c r="S318" s="50">
        <v>0.2329</v>
      </c>
      <c r="T318" s="50">
        <v>10.2188</v>
      </c>
      <c r="U318" s="50">
        <v>3.8249</v>
      </c>
      <c r="V318" s="50">
        <v>9.9000000000000005E-2</v>
      </c>
      <c r="W318" s="50">
        <v>1.38E-2</v>
      </c>
      <c r="X318" s="50">
        <v>0.1988</v>
      </c>
      <c r="Y318" s="50">
        <v>5.1161000000000003</v>
      </c>
      <c r="Z318" s="50">
        <v>4.4503000000000004</v>
      </c>
      <c r="AA318" s="50">
        <v>1.11E-2</v>
      </c>
      <c r="AB318" s="50">
        <v>0.54200000000000004</v>
      </c>
      <c r="AC318" s="50">
        <v>100</v>
      </c>
    </row>
    <row r="319" spans="1:29" s="54" customFormat="1" x14ac:dyDescent="0.25">
      <c r="A319" s="53" t="s">
        <v>25</v>
      </c>
      <c r="B319" s="84">
        <v>42853</v>
      </c>
      <c r="C319" s="50">
        <v>71.0381</v>
      </c>
      <c r="D319" s="50">
        <v>0.2087</v>
      </c>
      <c r="E319" s="50">
        <v>9.7579999999999991</v>
      </c>
      <c r="F319" s="64">
        <v>3.6859000000000002</v>
      </c>
      <c r="G319" s="50">
        <v>0.1134</v>
      </c>
      <c r="H319" s="50">
        <v>0</v>
      </c>
      <c r="I319" s="50">
        <v>0.1862</v>
      </c>
      <c r="J319" s="50">
        <v>5.2462999999999997</v>
      </c>
      <c r="K319" s="50">
        <v>4.3457999999999997</v>
      </c>
      <c r="L319" s="50">
        <v>3.95E-2</v>
      </c>
      <c r="M319" s="50">
        <v>0.48330000000000001</v>
      </c>
      <c r="N319" s="64">
        <v>95.105199999999996</v>
      </c>
      <c r="O319" s="50"/>
      <c r="P319" s="50"/>
      <c r="Q319" s="58" t="s">
        <v>25</v>
      </c>
      <c r="R319" s="50">
        <v>74.694199999999995</v>
      </c>
      <c r="S319" s="50">
        <v>0.21940000000000001</v>
      </c>
      <c r="T319" s="50">
        <v>10.260199999999999</v>
      </c>
      <c r="U319" s="50">
        <v>3.8755999999999999</v>
      </c>
      <c r="V319" s="50">
        <v>0.1192</v>
      </c>
      <c r="W319" s="50">
        <v>0</v>
      </c>
      <c r="X319" s="50">
        <v>0.1958</v>
      </c>
      <c r="Y319" s="50">
        <v>5.5163000000000002</v>
      </c>
      <c r="Z319" s="50">
        <v>4.5694999999999997</v>
      </c>
      <c r="AA319" s="50">
        <v>4.1500000000000002E-2</v>
      </c>
      <c r="AB319" s="50">
        <v>0.50819999999999999</v>
      </c>
      <c r="AC319" s="50">
        <v>100</v>
      </c>
    </row>
    <row r="320" spans="1:29" s="53" customFormat="1" x14ac:dyDescent="0.25">
      <c r="A320" s="53" t="s">
        <v>25</v>
      </c>
      <c r="B320" s="84">
        <v>42594</v>
      </c>
      <c r="C320" s="58">
        <v>71.424499999999995</v>
      </c>
      <c r="D320" s="58">
        <v>0.1847</v>
      </c>
      <c r="E320" s="58">
        <v>9.6883999999999997</v>
      </c>
      <c r="F320" s="58">
        <v>3.8338999999999999</v>
      </c>
      <c r="G320" s="58">
        <v>8.8700000000000001E-2</v>
      </c>
      <c r="H320" s="58">
        <v>0</v>
      </c>
      <c r="I320" s="58">
        <v>0.17860000000000001</v>
      </c>
      <c r="J320" s="58">
        <v>4.9215</v>
      </c>
      <c r="K320" s="58">
        <v>4.2614000000000001</v>
      </c>
      <c r="L320" s="58">
        <v>0</v>
      </c>
      <c r="M320" s="58">
        <v>0.51219999999999999</v>
      </c>
      <c r="N320" s="58">
        <v>95.093900000000005</v>
      </c>
      <c r="P320" s="58"/>
      <c r="Q320" s="58" t="s">
        <v>25</v>
      </c>
      <c r="R320" s="58">
        <v>75.109399999999994</v>
      </c>
      <c r="S320" s="53">
        <v>0.19420000000000001</v>
      </c>
      <c r="T320" s="53">
        <v>10.1882</v>
      </c>
      <c r="U320" s="53">
        <v>4.0316999999999998</v>
      </c>
      <c r="V320" s="53">
        <v>9.3299999999999994E-2</v>
      </c>
      <c r="W320" s="58">
        <v>0</v>
      </c>
      <c r="X320" s="53">
        <v>0.18779999999999999</v>
      </c>
      <c r="Y320" s="58">
        <v>5.1753999999999998</v>
      </c>
      <c r="Z320" s="53">
        <v>4.4813000000000001</v>
      </c>
      <c r="AA320" s="53">
        <v>0</v>
      </c>
      <c r="AB320" s="53">
        <v>0.53859999999999997</v>
      </c>
      <c r="AC320" s="53">
        <v>100</v>
      </c>
    </row>
    <row r="321" spans="1:29" s="53" customFormat="1" x14ac:dyDescent="0.25">
      <c r="B321" s="72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P321" s="58"/>
      <c r="Q321" s="58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</row>
    <row r="322" spans="1:29" s="53" customFormat="1" x14ac:dyDescent="0.25">
      <c r="B322" s="72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P322" s="58"/>
      <c r="Q322" s="58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</row>
    <row r="323" spans="1:29" s="53" customFormat="1" x14ac:dyDescent="0.25">
      <c r="A323" s="53" t="s">
        <v>37</v>
      </c>
      <c r="B323" s="84">
        <v>42594</v>
      </c>
      <c r="C323" s="58">
        <v>72.304199999999994</v>
      </c>
      <c r="D323" s="58">
        <v>0.18959999999999999</v>
      </c>
      <c r="E323" s="58">
        <v>9.7819000000000003</v>
      </c>
      <c r="F323" s="58">
        <v>3.9329000000000001</v>
      </c>
      <c r="G323" s="58">
        <v>9.9199999999999997E-2</v>
      </c>
      <c r="H323" s="58">
        <v>3.9699999999999999E-2</v>
      </c>
      <c r="I323" s="58">
        <v>0.18609999999999999</v>
      </c>
      <c r="J323" s="58">
        <v>2.0687000000000002</v>
      </c>
      <c r="K323" s="58">
        <v>4.1356000000000002</v>
      </c>
      <c r="L323" s="58">
        <v>2.76E-2</v>
      </c>
      <c r="M323" s="58">
        <v>0.54569999999999996</v>
      </c>
      <c r="N323" s="58">
        <v>93.311199999999999</v>
      </c>
      <c r="P323" s="58"/>
      <c r="Q323" s="58" t="s">
        <v>37</v>
      </c>
      <c r="R323" s="58">
        <v>77.487200000000001</v>
      </c>
      <c r="S323" s="53">
        <v>0.20319999999999999</v>
      </c>
      <c r="T323" s="53">
        <v>10.4831</v>
      </c>
      <c r="U323" s="53">
        <v>4.2148000000000003</v>
      </c>
      <c r="V323" s="53">
        <v>0.10630000000000001</v>
      </c>
      <c r="W323" s="58">
        <v>4.2500000000000003E-2</v>
      </c>
      <c r="X323" s="53">
        <v>0.19939999999999999</v>
      </c>
      <c r="Y323" s="58">
        <v>2.2170000000000001</v>
      </c>
      <c r="Z323" s="53">
        <v>4.4321000000000002</v>
      </c>
      <c r="AA323" s="53">
        <v>2.9600000000000001E-2</v>
      </c>
      <c r="AB323" s="53">
        <v>0.58479999999999999</v>
      </c>
      <c r="AC323" s="53">
        <v>100</v>
      </c>
    </row>
    <row r="324" spans="1:29" s="54" customFormat="1" x14ac:dyDescent="0.25">
      <c r="A324" s="53" t="s">
        <v>37</v>
      </c>
      <c r="B324" s="83">
        <v>42853</v>
      </c>
      <c r="C324" s="50">
        <v>72.706999999999994</v>
      </c>
      <c r="D324" s="50">
        <v>0.16880000000000001</v>
      </c>
      <c r="E324" s="50">
        <v>9.8087999999999997</v>
      </c>
      <c r="F324" s="64">
        <v>3.9173</v>
      </c>
      <c r="G324" s="50">
        <v>9.7299999999999998E-2</v>
      </c>
      <c r="H324" s="50">
        <v>4.0000000000000001E-3</v>
      </c>
      <c r="I324" s="50">
        <v>0.18229999999999999</v>
      </c>
      <c r="J324" s="50">
        <v>1.4216</v>
      </c>
      <c r="K324" s="50">
        <v>4.1920999999999999</v>
      </c>
      <c r="L324" s="50">
        <v>5.7000000000000002E-3</v>
      </c>
      <c r="M324" s="50">
        <v>0.49209999999999998</v>
      </c>
      <c r="N324" s="64">
        <v>92.997</v>
      </c>
      <c r="O324" s="50"/>
      <c r="P324" s="50"/>
      <c r="Q324" s="58" t="s">
        <v>37</v>
      </c>
      <c r="R324" s="50">
        <v>78.182100000000005</v>
      </c>
      <c r="S324" s="50">
        <v>0.18149999999999999</v>
      </c>
      <c r="T324" s="50">
        <v>10.5474</v>
      </c>
      <c r="U324" s="50">
        <v>4.2122999999999999</v>
      </c>
      <c r="V324" s="50">
        <v>0.1046</v>
      </c>
      <c r="W324" s="50">
        <v>4.3E-3</v>
      </c>
      <c r="X324" s="50">
        <v>0.19600000000000001</v>
      </c>
      <c r="Y324" s="50">
        <v>1.5286999999999999</v>
      </c>
      <c r="Z324" s="50">
        <v>4.5077999999999996</v>
      </c>
      <c r="AA324" s="50">
        <v>6.1000000000000004E-3</v>
      </c>
      <c r="AB324" s="50">
        <v>0.5292</v>
      </c>
      <c r="AC324" s="50">
        <v>100</v>
      </c>
    </row>
    <row r="325" spans="1:29" s="54" customFormat="1" x14ac:dyDescent="0.25">
      <c r="A325" s="53" t="s">
        <v>37</v>
      </c>
      <c r="B325" s="83">
        <v>42853</v>
      </c>
      <c r="C325" s="50">
        <v>74.881399999999999</v>
      </c>
      <c r="D325" s="50">
        <v>0.1231</v>
      </c>
      <c r="E325" s="50">
        <v>12.1768</v>
      </c>
      <c r="F325" s="64">
        <v>1.2338</v>
      </c>
      <c r="G325" s="50">
        <v>2.3599999999999999E-2</v>
      </c>
      <c r="H325" s="50">
        <v>0.153</v>
      </c>
      <c r="I325" s="50">
        <v>1.1449</v>
      </c>
      <c r="J325" s="50">
        <v>3.5901000000000001</v>
      </c>
      <c r="K325" s="50">
        <v>3.3921999999999999</v>
      </c>
      <c r="L325" s="50">
        <v>2.3199999999999998E-2</v>
      </c>
      <c r="M325" s="50">
        <v>0.11700000000000001</v>
      </c>
      <c r="N325" s="64">
        <v>96.859099999999998</v>
      </c>
      <c r="O325" s="50"/>
      <c r="P325" s="50"/>
      <c r="Q325" s="58" t="s">
        <v>37</v>
      </c>
      <c r="R325" s="50">
        <v>77.309600000000003</v>
      </c>
      <c r="S325" s="50">
        <v>0.12709999999999999</v>
      </c>
      <c r="T325" s="50">
        <v>12.5717</v>
      </c>
      <c r="U325" s="50">
        <v>1.2738</v>
      </c>
      <c r="V325" s="50">
        <v>2.4400000000000002E-2</v>
      </c>
      <c r="W325" s="50">
        <v>0.158</v>
      </c>
      <c r="X325" s="50">
        <v>1.1819999999999999</v>
      </c>
      <c r="Y325" s="50">
        <v>3.7065000000000001</v>
      </c>
      <c r="Z325" s="50">
        <v>3.5022000000000002</v>
      </c>
      <c r="AA325" s="50">
        <v>2.4E-2</v>
      </c>
      <c r="AB325" s="50">
        <v>0.1208</v>
      </c>
      <c r="AC325" s="50">
        <v>100</v>
      </c>
    </row>
    <row r="326" spans="1:29" x14ac:dyDescent="0.25">
      <c r="A326" s="52"/>
      <c r="B326" s="70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Q326" s="52"/>
    </row>
    <row r="327" spans="1:29" x14ac:dyDescent="0.25">
      <c r="A327" s="53" t="s">
        <v>26</v>
      </c>
      <c r="B327" s="84">
        <v>42166</v>
      </c>
      <c r="C327" s="53">
        <v>59.763399999999997</v>
      </c>
      <c r="D327" s="53">
        <v>0.49919999999999998</v>
      </c>
      <c r="E327" s="53">
        <v>19.474</v>
      </c>
      <c r="F327" s="53">
        <v>2.7195</v>
      </c>
      <c r="G327" s="53">
        <v>0.1467</v>
      </c>
      <c r="H327" s="53">
        <v>0.2094</v>
      </c>
      <c r="I327" s="53">
        <v>1.4535</v>
      </c>
      <c r="J327" s="53">
        <v>6.7298</v>
      </c>
      <c r="K327" s="53">
        <v>6.9184999999999999</v>
      </c>
      <c r="L327" s="53">
        <v>0</v>
      </c>
      <c r="M327" s="53">
        <v>0.41539999999999999</v>
      </c>
      <c r="N327" s="53">
        <v>98.329400000000007</v>
      </c>
      <c r="Q327" s="53" t="s">
        <v>26</v>
      </c>
      <c r="R327" s="53">
        <v>60.778799999999997</v>
      </c>
      <c r="S327" s="53">
        <v>0.50770000000000004</v>
      </c>
      <c r="T327" s="53">
        <v>19.8049</v>
      </c>
      <c r="U327" s="53">
        <v>2.7656999999999998</v>
      </c>
      <c r="V327" s="53">
        <v>0.1492</v>
      </c>
      <c r="W327" s="53">
        <v>0.21299999999999999</v>
      </c>
      <c r="X327" s="53">
        <v>1.4782</v>
      </c>
      <c r="Y327" s="53">
        <v>6.8441000000000001</v>
      </c>
      <c r="Z327" s="53">
        <v>7.0359999999999996</v>
      </c>
      <c r="AA327" s="53">
        <v>0</v>
      </c>
      <c r="AB327" s="53">
        <v>0.42249999999999999</v>
      </c>
      <c r="AC327" s="53">
        <v>100</v>
      </c>
    </row>
    <row r="328" spans="1:29" x14ac:dyDescent="0.25">
      <c r="A328" s="53" t="s">
        <v>26</v>
      </c>
      <c r="B328" s="84">
        <v>42166</v>
      </c>
      <c r="C328" s="53">
        <v>59.140700000000002</v>
      </c>
      <c r="D328" s="53">
        <v>0.52629999999999999</v>
      </c>
      <c r="E328" s="53">
        <v>19.354900000000001</v>
      </c>
      <c r="F328" s="53">
        <v>2.7964000000000002</v>
      </c>
      <c r="G328" s="53">
        <v>0.1706</v>
      </c>
      <c r="H328" s="53">
        <v>0.27050000000000002</v>
      </c>
      <c r="I328" s="53">
        <v>1.4923</v>
      </c>
      <c r="J328" s="53">
        <v>6.6407999999999996</v>
      </c>
      <c r="K328" s="53">
        <v>7.0334000000000003</v>
      </c>
      <c r="L328" s="53">
        <v>5.8799999999999998E-2</v>
      </c>
      <c r="M328" s="53">
        <v>0.34279999999999999</v>
      </c>
      <c r="N328" s="53">
        <v>97.827500000000001</v>
      </c>
      <c r="Q328" s="53" t="s">
        <v>26</v>
      </c>
      <c r="R328" s="53">
        <v>60.454099999999997</v>
      </c>
      <c r="S328" s="53">
        <v>0.53800000000000003</v>
      </c>
      <c r="T328" s="53">
        <v>19.784700000000001</v>
      </c>
      <c r="U328" s="53">
        <v>2.8584999999999998</v>
      </c>
      <c r="V328" s="53">
        <v>0.1744</v>
      </c>
      <c r="W328" s="53">
        <v>0.27650000000000002</v>
      </c>
      <c r="X328" s="53">
        <v>1.5254000000000001</v>
      </c>
      <c r="Y328" s="53">
        <v>6.7882999999999996</v>
      </c>
      <c r="Z328" s="53">
        <v>7.1896000000000004</v>
      </c>
      <c r="AA328" s="53">
        <v>6.0100000000000001E-2</v>
      </c>
      <c r="AB328" s="53">
        <v>0.35039999999999999</v>
      </c>
      <c r="AC328" s="53">
        <v>100</v>
      </c>
    </row>
    <row r="329" spans="1:29" x14ac:dyDescent="0.25">
      <c r="A329" s="53" t="s">
        <v>26</v>
      </c>
      <c r="B329" s="84">
        <v>42166</v>
      </c>
      <c r="C329" s="53">
        <v>57.326099999999997</v>
      </c>
      <c r="D329" s="53">
        <v>0.49909999999999999</v>
      </c>
      <c r="E329" s="53">
        <v>18.746500000000001</v>
      </c>
      <c r="F329" s="53">
        <v>2.6916000000000002</v>
      </c>
      <c r="G329" s="53">
        <v>0.1188</v>
      </c>
      <c r="H329" s="53">
        <v>0.2417</v>
      </c>
      <c r="I329" s="53">
        <v>1.3662000000000001</v>
      </c>
      <c r="J329" s="53">
        <v>6.3148</v>
      </c>
      <c r="K329" s="53">
        <v>6.7119999999999997</v>
      </c>
      <c r="L329" s="53">
        <v>1.38E-2</v>
      </c>
      <c r="M329" s="53">
        <v>0.45550000000000002</v>
      </c>
      <c r="N329" s="53">
        <v>94.486099999999993</v>
      </c>
      <c r="Q329" s="53" t="s">
        <v>26</v>
      </c>
      <c r="R329" s="53">
        <v>60.671500000000002</v>
      </c>
      <c r="S329" s="53">
        <v>0.5282</v>
      </c>
      <c r="T329" s="53">
        <v>19.840499999999999</v>
      </c>
      <c r="U329" s="53">
        <v>2.8487</v>
      </c>
      <c r="V329" s="53">
        <v>0.12570000000000001</v>
      </c>
      <c r="W329" s="53">
        <v>0.25580000000000003</v>
      </c>
      <c r="X329" s="53">
        <v>1.4459</v>
      </c>
      <c r="Y329" s="53">
        <v>6.6833</v>
      </c>
      <c r="Z329" s="53">
        <v>7.1036999999999999</v>
      </c>
      <c r="AA329" s="53">
        <v>1.46E-2</v>
      </c>
      <c r="AB329" s="53">
        <v>0.48209999999999997</v>
      </c>
      <c r="AC329" s="53">
        <v>100</v>
      </c>
    </row>
    <row r="330" spans="1:29" x14ac:dyDescent="0.25">
      <c r="A330" s="53" t="s">
        <v>26</v>
      </c>
      <c r="B330" s="84">
        <v>42166</v>
      </c>
      <c r="C330" s="53">
        <v>59.805700000000002</v>
      </c>
      <c r="D330" s="53">
        <v>0.53380000000000005</v>
      </c>
      <c r="E330" s="53">
        <v>19.771000000000001</v>
      </c>
      <c r="F330" s="53">
        <v>2.7530000000000001</v>
      </c>
      <c r="G330" s="53">
        <v>0.12280000000000001</v>
      </c>
      <c r="H330" s="53">
        <v>0.15529999999999999</v>
      </c>
      <c r="I330" s="53">
        <v>1.4328000000000001</v>
      </c>
      <c r="J330" s="53">
        <v>6.9711999999999996</v>
      </c>
      <c r="K330" s="53">
        <v>7.0675999999999997</v>
      </c>
      <c r="L330" s="53">
        <v>6.8699999999999997E-2</v>
      </c>
      <c r="M330" s="53">
        <v>0.38879999999999998</v>
      </c>
      <c r="N330" s="53">
        <v>99.070700000000002</v>
      </c>
      <c r="Q330" s="53" t="s">
        <v>26</v>
      </c>
      <c r="R330" s="53">
        <v>60.366700000000002</v>
      </c>
      <c r="S330" s="53">
        <v>0.53879999999999995</v>
      </c>
      <c r="T330" s="53">
        <v>19.956499999999998</v>
      </c>
      <c r="U330" s="53">
        <v>2.7787999999999999</v>
      </c>
      <c r="V330" s="53">
        <v>0.124</v>
      </c>
      <c r="W330" s="53">
        <v>0.15679999999999999</v>
      </c>
      <c r="X330" s="53">
        <v>1.4461999999999999</v>
      </c>
      <c r="Y330" s="53">
        <v>7.0366</v>
      </c>
      <c r="Z330" s="53">
        <v>7.1338999999999997</v>
      </c>
      <c r="AA330" s="53">
        <v>6.93E-2</v>
      </c>
      <c r="AB330" s="53">
        <v>0.39240000000000003</v>
      </c>
      <c r="AC330" s="53">
        <v>100</v>
      </c>
    </row>
    <row r="331" spans="1:29" x14ac:dyDescent="0.25">
      <c r="A331" s="53" t="s">
        <v>26</v>
      </c>
      <c r="B331" s="84">
        <v>42166</v>
      </c>
      <c r="C331" s="53">
        <v>59.669800000000002</v>
      </c>
      <c r="D331" s="53">
        <v>0.50439999999999996</v>
      </c>
      <c r="E331" s="53">
        <v>19.442299999999999</v>
      </c>
      <c r="F331" s="53">
        <v>2.7751000000000001</v>
      </c>
      <c r="G331" s="53">
        <v>0.1384</v>
      </c>
      <c r="H331" s="53">
        <v>0.32600000000000001</v>
      </c>
      <c r="I331" s="53">
        <v>1.4733000000000001</v>
      </c>
      <c r="J331" s="53">
        <v>6.3446999999999996</v>
      </c>
      <c r="K331" s="53">
        <v>7.0213999999999999</v>
      </c>
      <c r="L331" s="53">
        <v>0.1143</v>
      </c>
      <c r="M331" s="53">
        <v>0.32190000000000002</v>
      </c>
      <c r="N331" s="53">
        <v>98.131600000000006</v>
      </c>
      <c r="Q331" s="53" t="s">
        <v>26</v>
      </c>
      <c r="R331" s="53">
        <v>60.805900000000001</v>
      </c>
      <c r="S331" s="53">
        <v>0.51400000000000001</v>
      </c>
      <c r="T331" s="53">
        <v>19.8125</v>
      </c>
      <c r="U331" s="53">
        <v>2.8279000000000001</v>
      </c>
      <c r="V331" s="53">
        <v>0.14099999999999999</v>
      </c>
      <c r="W331" s="53">
        <v>0.3322</v>
      </c>
      <c r="X331" s="53">
        <v>1.5014000000000001</v>
      </c>
      <c r="Y331" s="53">
        <v>6.4654999999999996</v>
      </c>
      <c r="Z331" s="53">
        <v>7.1551</v>
      </c>
      <c r="AA331" s="53">
        <v>0.11650000000000001</v>
      </c>
      <c r="AB331" s="53">
        <v>0.32800000000000001</v>
      </c>
      <c r="AC331" s="53">
        <v>100</v>
      </c>
    </row>
    <row r="332" spans="1:29" x14ac:dyDescent="0.25">
      <c r="A332" s="53" t="s">
        <v>26</v>
      </c>
      <c r="B332" s="84">
        <v>42166</v>
      </c>
      <c r="C332" s="53">
        <v>59.597200000000001</v>
      </c>
      <c r="D332" s="53">
        <v>0.4471</v>
      </c>
      <c r="E332" s="53">
        <v>19.755099999999999</v>
      </c>
      <c r="F332" s="53">
        <v>2.7439</v>
      </c>
      <c r="G332" s="53">
        <v>0.1618</v>
      </c>
      <c r="H332" s="53">
        <v>0.17330000000000001</v>
      </c>
      <c r="I332" s="53">
        <v>1.4693000000000001</v>
      </c>
      <c r="J332" s="53">
        <v>6.9775</v>
      </c>
      <c r="K332" s="53">
        <v>6.6741000000000001</v>
      </c>
      <c r="L332" s="53">
        <v>1.3100000000000001E-2</v>
      </c>
      <c r="M332" s="53">
        <v>0.39850000000000002</v>
      </c>
      <c r="N332" s="53">
        <v>98.410899999999998</v>
      </c>
      <c r="Q332" s="53" t="s">
        <v>26</v>
      </c>
      <c r="R332" s="53">
        <v>60.559600000000003</v>
      </c>
      <c r="S332" s="53">
        <v>0.45429999999999998</v>
      </c>
      <c r="T332" s="53">
        <v>20.074100000000001</v>
      </c>
      <c r="U332" s="53">
        <v>2.7881999999999998</v>
      </c>
      <c r="V332" s="53">
        <v>0.16439999999999999</v>
      </c>
      <c r="W332" s="53">
        <v>0.17610000000000001</v>
      </c>
      <c r="X332" s="53">
        <v>1.4930000000000001</v>
      </c>
      <c r="Y332" s="53">
        <v>7.0902000000000003</v>
      </c>
      <c r="Z332" s="53">
        <v>6.7819000000000003</v>
      </c>
      <c r="AA332" s="53">
        <v>1.3299999999999999E-2</v>
      </c>
      <c r="AB332" s="53">
        <v>0.40489999999999998</v>
      </c>
      <c r="AC332" s="53">
        <v>100</v>
      </c>
    </row>
    <row r="333" spans="1:29" x14ac:dyDescent="0.25">
      <c r="A333" s="53" t="s">
        <v>26</v>
      </c>
      <c r="B333" s="84">
        <v>42166</v>
      </c>
      <c r="C333" s="53">
        <v>60.515500000000003</v>
      </c>
      <c r="D333" s="53">
        <v>0.44719999999999999</v>
      </c>
      <c r="E333" s="53">
        <v>19.753299999999999</v>
      </c>
      <c r="F333" s="53">
        <v>2.6497000000000002</v>
      </c>
      <c r="G333" s="53">
        <v>0.1454</v>
      </c>
      <c r="H333" s="53">
        <v>0.22919999999999999</v>
      </c>
      <c r="I333" s="53">
        <v>1.4148000000000001</v>
      </c>
      <c r="J333" s="53">
        <v>7.2668999999999997</v>
      </c>
      <c r="K333" s="53">
        <v>6.9150999999999998</v>
      </c>
      <c r="L333" s="53">
        <v>2.1999999999999999E-2</v>
      </c>
      <c r="M333" s="53">
        <v>0.3594</v>
      </c>
      <c r="N333" s="53">
        <v>99.718500000000006</v>
      </c>
      <c r="Q333" s="53" t="s">
        <v>26</v>
      </c>
      <c r="R333" s="53">
        <v>60.686300000000003</v>
      </c>
      <c r="S333" s="53">
        <v>0.44850000000000001</v>
      </c>
      <c r="T333" s="53">
        <v>19.809100000000001</v>
      </c>
      <c r="U333" s="53">
        <v>2.6572</v>
      </c>
      <c r="V333" s="53">
        <v>0.14580000000000001</v>
      </c>
      <c r="W333" s="53">
        <v>0.2298</v>
      </c>
      <c r="X333" s="53">
        <v>1.4188000000000001</v>
      </c>
      <c r="Y333" s="53">
        <v>7.2873999999999999</v>
      </c>
      <c r="Z333" s="53">
        <v>6.9345999999999997</v>
      </c>
      <c r="AA333" s="53">
        <v>2.2100000000000002E-2</v>
      </c>
      <c r="AB333" s="53">
        <v>0.3604</v>
      </c>
      <c r="AC333" s="53">
        <v>100</v>
      </c>
    </row>
    <row r="334" spans="1:29" x14ac:dyDescent="0.25">
      <c r="A334" s="53" t="s">
        <v>26</v>
      </c>
      <c r="B334" s="84">
        <v>42166</v>
      </c>
      <c r="C334" s="53">
        <v>59.67</v>
      </c>
      <c r="D334" s="53">
        <v>0.60819999999999996</v>
      </c>
      <c r="E334" s="53">
        <v>19.492100000000001</v>
      </c>
      <c r="F334" s="53">
        <v>2.75</v>
      </c>
      <c r="G334" s="53">
        <v>0.189</v>
      </c>
      <c r="H334" s="53">
        <v>0.28189999999999998</v>
      </c>
      <c r="I334" s="53">
        <v>1.4945999999999999</v>
      </c>
      <c r="J334" s="53">
        <v>6.8841000000000001</v>
      </c>
      <c r="K334" s="53">
        <v>6.7847</v>
      </c>
      <c r="L334" s="53">
        <v>2.4899999999999999E-2</v>
      </c>
      <c r="M334" s="53">
        <v>0.38819999999999999</v>
      </c>
      <c r="N334" s="53">
        <v>98.567700000000002</v>
      </c>
      <c r="Q334" s="53" t="s">
        <v>26</v>
      </c>
      <c r="R334" s="53">
        <v>60.537100000000002</v>
      </c>
      <c r="S334" s="53">
        <v>0.61699999999999999</v>
      </c>
      <c r="T334" s="53">
        <v>19.775300000000001</v>
      </c>
      <c r="U334" s="53">
        <v>2.79</v>
      </c>
      <c r="V334" s="53">
        <v>0.19170000000000001</v>
      </c>
      <c r="W334" s="53">
        <v>0.28599999999999998</v>
      </c>
      <c r="X334" s="53">
        <v>1.5163</v>
      </c>
      <c r="Y334" s="53">
        <v>6.9840999999999998</v>
      </c>
      <c r="Z334" s="53">
        <v>6.8833000000000002</v>
      </c>
      <c r="AA334" s="53">
        <v>2.53E-2</v>
      </c>
      <c r="AB334" s="53">
        <v>0.39379999999999998</v>
      </c>
      <c r="AC334" s="53">
        <v>100</v>
      </c>
    </row>
    <row r="335" spans="1:29" x14ac:dyDescent="0.25">
      <c r="A335" s="53" t="s">
        <v>26</v>
      </c>
      <c r="B335" s="84">
        <v>42166</v>
      </c>
      <c r="C335" s="53">
        <v>59.716099999999997</v>
      </c>
      <c r="D335" s="53">
        <v>0.47260000000000002</v>
      </c>
      <c r="E335" s="53">
        <v>19.527699999999999</v>
      </c>
      <c r="F335" s="53">
        <v>2.7214</v>
      </c>
      <c r="G335" s="53">
        <v>0.1754</v>
      </c>
      <c r="H335" s="53">
        <v>0.22739999999999999</v>
      </c>
      <c r="I335" s="53">
        <v>1.5207999999999999</v>
      </c>
      <c r="J335" s="53">
        <v>6.6455000000000002</v>
      </c>
      <c r="K335" s="53">
        <v>6.8506</v>
      </c>
      <c r="L335" s="53">
        <v>9.9299999999999999E-2</v>
      </c>
      <c r="M335" s="53">
        <v>0.46139999999999998</v>
      </c>
      <c r="N335" s="53">
        <v>98.418199999999999</v>
      </c>
      <c r="Q335" s="53" t="s">
        <v>26</v>
      </c>
      <c r="R335" s="53">
        <v>60.675899999999999</v>
      </c>
      <c r="S335" s="53">
        <v>0.48020000000000002</v>
      </c>
      <c r="T335" s="53">
        <v>19.8416</v>
      </c>
      <c r="U335" s="53">
        <v>2.7650999999999999</v>
      </c>
      <c r="V335" s="53">
        <v>0.1782</v>
      </c>
      <c r="W335" s="53">
        <v>0.2311</v>
      </c>
      <c r="X335" s="53">
        <v>1.5451999999999999</v>
      </c>
      <c r="Y335" s="53">
        <v>6.7523</v>
      </c>
      <c r="Z335" s="53">
        <v>6.9607000000000001</v>
      </c>
      <c r="AA335" s="53">
        <v>0.1009</v>
      </c>
      <c r="AB335" s="53">
        <v>0.46879999999999999</v>
      </c>
      <c r="AC335" s="53">
        <v>100</v>
      </c>
    </row>
    <row r="336" spans="1:29" x14ac:dyDescent="0.25">
      <c r="A336" s="53" t="s">
        <v>26</v>
      </c>
      <c r="B336" s="84">
        <v>42166</v>
      </c>
      <c r="C336" s="53">
        <v>59.115699999999997</v>
      </c>
      <c r="D336" s="53">
        <v>0.57169999999999999</v>
      </c>
      <c r="E336" s="53">
        <v>19.110099999999999</v>
      </c>
      <c r="F336" s="53">
        <v>2.9062000000000001</v>
      </c>
      <c r="G336" s="53">
        <v>0.17249999999999999</v>
      </c>
      <c r="H336" s="53">
        <v>0.21540000000000001</v>
      </c>
      <c r="I336" s="53">
        <v>1.4745999999999999</v>
      </c>
      <c r="J336" s="53">
        <v>6.3890000000000002</v>
      </c>
      <c r="K336" s="53">
        <v>7.0782999999999996</v>
      </c>
      <c r="L336" s="53">
        <v>8.9099999999999999E-2</v>
      </c>
      <c r="M336" s="53">
        <v>0.3367</v>
      </c>
      <c r="N336" s="53">
        <v>97.459299999999999</v>
      </c>
      <c r="Q336" s="53" t="s">
        <v>26</v>
      </c>
      <c r="R336" s="53">
        <v>60.656799999999997</v>
      </c>
      <c r="S336" s="53">
        <v>0.58660000000000001</v>
      </c>
      <c r="T336" s="53">
        <v>19.6083</v>
      </c>
      <c r="U336" s="53">
        <v>2.9820000000000002</v>
      </c>
      <c r="V336" s="53">
        <v>0.17699999999999999</v>
      </c>
      <c r="W336" s="53">
        <v>0.221</v>
      </c>
      <c r="X336" s="53">
        <v>1.5129999999999999</v>
      </c>
      <c r="Y336" s="53">
        <v>6.5556000000000001</v>
      </c>
      <c r="Z336" s="53">
        <v>7.2628000000000004</v>
      </c>
      <c r="AA336" s="53">
        <v>9.1399999999999995E-2</v>
      </c>
      <c r="AB336" s="53">
        <v>0.34549999999999997</v>
      </c>
      <c r="AC336" s="53">
        <v>100</v>
      </c>
    </row>
    <row r="337" spans="1:29" x14ac:dyDescent="0.25">
      <c r="A337" s="53" t="s">
        <v>26</v>
      </c>
      <c r="B337" s="84">
        <v>42166</v>
      </c>
      <c r="C337" s="53">
        <v>59.617600000000003</v>
      </c>
      <c r="D337" s="53">
        <v>0.54969999999999997</v>
      </c>
      <c r="E337" s="53">
        <v>19.583400000000001</v>
      </c>
      <c r="F337" s="53">
        <v>2.7942999999999998</v>
      </c>
      <c r="G337" s="53">
        <v>0.17699999999999999</v>
      </c>
      <c r="H337" s="53">
        <v>0.2515</v>
      </c>
      <c r="I337" s="53">
        <v>1.5019</v>
      </c>
      <c r="J337" s="53">
        <v>6.7412999999999998</v>
      </c>
      <c r="K337" s="53">
        <v>6.9347000000000003</v>
      </c>
      <c r="L337" s="53">
        <v>8.6300000000000002E-2</v>
      </c>
      <c r="M337" s="53">
        <v>0.33989999999999998</v>
      </c>
      <c r="N337" s="53">
        <v>98.577600000000004</v>
      </c>
      <c r="Q337" s="53" t="s">
        <v>26</v>
      </c>
      <c r="R337" s="53">
        <v>60.477800000000002</v>
      </c>
      <c r="S337" s="53">
        <v>0.55759999999999998</v>
      </c>
      <c r="T337" s="53">
        <v>19.866</v>
      </c>
      <c r="U337" s="53">
        <v>2.8346</v>
      </c>
      <c r="V337" s="53">
        <v>0.17960000000000001</v>
      </c>
      <c r="W337" s="53">
        <v>0.25509999999999999</v>
      </c>
      <c r="X337" s="53">
        <v>1.5236000000000001</v>
      </c>
      <c r="Y337" s="53">
        <v>6.8385999999999996</v>
      </c>
      <c r="Z337" s="53">
        <v>7.0347999999999997</v>
      </c>
      <c r="AA337" s="53">
        <v>8.7499999999999994E-2</v>
      </c>
      <c r="AB337" s="53">
        <v>0.3448</v>
      </c>
      <c r="AC337" s="53">
        <v>100</v>
      </c>
    </row>
    <row r="338" spans="1:29" x14ac:dyDescent="0.25">
      <c r="A338" s="53" t="s">
        <v>26</v>
      </c>
      <c r="B338" s="84">
        <v>42166</v>
      </c>
      <c r="C338" s="53">
        <v>59.948500000000003</v>
      </c>
      <c r="D338" s="53">
        <v>0.44829999999999998</v>
      </c>
      <c r="E338" s="53">
        <v>19.6813</v>
      </c>
      <c r="F338" s="53">
        <v>2.8395999999999999</v>
      </c>
      <c r="G338" s="53">
        <v>0.17760000000000001</v>
      </c>
      <c r="H338" s="53">
        <v>0.25080000000000002</v>
      </c>
      <c r="I338" s="53">
        <v>1.3711</v>
      </c>
      <c r="J338" s="53">
        <v>7.0358999999999998</v>
      </c>
      <c r="K338" s="53">
        <v>7.1265000000000001</v>
      </c>
      <c r="L338" s="53">
        <v>5.2200000000000003E-2</v>
      </c>
      <c r="M338" s="53">
        <v>0.35589999999999999</v>
      </c>
      <c r="N338" s="53">
        <v>99.287700000000001</v>
      </c>
      <c r="Q338" s="53" t="s">
        <v>26</v>
      </c>
      <c r="R338" s="53">
        <v>60.378599999999999</v>
      </c>
      <c r="S338" s="53">
        <v>0.45150000000000001</v>
      </c>
      <c r="T338" s="53">
        <v>19.822500000000002</v>
      </c>
      <c r="U338" s="53">
        <v>2.86</v>
      </c>
      <c r="V338" s="53">
        <v>0.1789</v>
      </c>
      <c r="W338" s="53">
        <v>0.25259999999999999</v>
      </c>
      <c r="X338" s="53">
        <v>1.3809</v>
      </c>
      <c r="Y338" s="53">
        <v>7.0864000000000003</v>
      </c>
      <c r="Z338" s="53">
        <v>7.1776</v>
      </c>
      <c r="AA338" s="53">
        <v>5.2600000000000001E-2</v>
      </c>
      <c r="AB338" s="53">
        <v>0.35849999999999999</v>
      </c>
      <c r="AC338" s="53">
        <v>100</v>
      </c>
    </row>
    <row r="339" spans="1:29" x14ac:dyDescent="0.25">
      <c r="A339" s="53" t="s">
        <v>26</v>
      </c>
      <c r="B339" s="84">
        <v>42166</v>
      </c>
      <c r="C339" s="53">
        <v>57.957500000000003</v>
      </c>
      <c r="D339" s="53">
        <v>0.59660000000000002</v>
      </c>
      <c r="E339" s="53">
        <v>18.7577</v>
      </c>
      <c r="F339" s="53">
        <v>2.7229000000000001</v>
      </c>
      <c r="G339" s="53">
        <v>0.16120000000000001</v>
      </c>
      <c r="H339" s="53">
        <v>0.31190000000000001</v>
      </c>
      <c r="I339" s="53">
        <v>1.5504</v>
      </c>
      <c r="J339" s="53">
        <v>6.2370999999999999</v>
      </c>
      <c r="K339" s="53">
        <v>6.8463000000000003</v>
      </c>
      <c r="L339" s="53">
        <v>7.1800000000000003E-2</v>
      </c>
      <c r="M339" s="53">
        <v>0.45119999999999999</v>
      </c>
      <c r="N339" s="53">
        <v>95.664599999999993</v>
      </c>
      <c r="Q339" s="53" t="s">
        <v>26</v>
      </c>
      <c r="R339" s="53">
        <v>60.584099999999999</v>
      </c>
      <c r="S339" s="53">
        <v>0.62360000000000004</v>
      </c>
      <c r="T339" s="53">
        <v>19.607800000000001</v>
      </c>
      <c r="U339" s="53">
        <v>2.8462999999999998</v>
      </c>
      <c r="V339" s="53">
        <v>0.16850000000000001</v>
      </c>
      <c r="W339" s="53">
        <v>0.32600000000000001</v>
      </c>
      <c r="X339" s="53">
        <v>1.6207</v>
      </c>
      <c r="Y339" s="53">
        <v>6.5198</v>
      </c>
      <c r="Z339" s="53">
        <v>7.1566000000000001</v>
      </c>
      <c r="AA339" s="53">
        <v>7.51E-2</v>
      </c>
      <c r="AB339" s="53">
        <v>0.47160000000000002</v>
      </c>
      <c r="AC339" s="53">
        <v>100</v>
      </c>
    </row>
    <row r="340" spans="1:29" x14ac:dyDescent="0.25">
      <c r="A340" s="53" t="s">
        <v>26</v>
      </c>
      <c r="B340" s="84">
        <v>42166</v>
      </c>
      <c r="C340" s="53">
        <v>59.680300000000003</v>
      </c>
      <c r="D340" s="53">
        <v>0.58709999999999996</v>
      </c>
      <c r="E340" s="53">
        <v>19.119700000000002</v>
      </c>
      <c r="F340" s="53">
        <v>2.9013</v>
      </c>
      <c r="G340" s="53">
        <v>0.14180000000000001</v>
      </c>
      <c r="H340" s="53">
        <v>0.33250000000000002</v>
      </c>
      <c r="I340" s="53">
        <v>1.5801000000000001</v>
      </c>
      <c r="J340" s="53">
        <v>6.5419</v>
      </c>
      <c r="K340" s="53">
        <v>7.0179</v>
      </c>
      <c r="L340" s="53">
        <v>3.32E-2</v>
      </c>
      <c r="M340" s="53">
        <v>0.29409999999999997</v>
      </c>
      <c r="N340" s="53">
        <v>98.229900000000001</v>
      </c>
      <c r="Q340" s="53" t="s">
        <v>26</v>
      </c>
      <c r="R340" s="53">
        <v>60.755699999999997</v>
      </c>
      <c r="S340" s="53">
        <v>0.59770000000000001</v>
      </c>
      <c r="T340" s="53">
        <v>19.464200000000002</v>
      </c>
      <c r="U340" s="53">
        <v>2.9535999999999998</v>
      </c>
      <c r="V340" s="53">
        <v>0.1444</v>
      </c>
      <c r="W340" s="53">
        <v>0.33850000000000002</v>
      </c>
      <c r="X340" s="53">
        <v>1.6086</v>
      </c>
      <c r="Y340" s="53">
        <v>6.6597999999999997</v>
      </c>
      <c r="Z340" s="53">
        <v>7.1444000000000001</v>
      </c>
      <c r="AA340" s="53">
        <v>3.3799999999999997E-2</v>
      </c>
      <c r="AB340" s="53">
        <v>0.2994</v>
      </c>
      <c r="AC340" s="53">
        <v>100</v>
      </c>
    </row>
    <row r="341" spans="1:29" x14ac:dyDescent="0.25">
      <c r="A341" s="53" t="s">
        <v>26</v>
      </c>
      <c r="B341" s="84">
        <v>42166</v>
      </c>
      <c r="C341" s="53">
        <v>58.9893</v>
      </c>
      <c r="D341" s="53">
        <v>0.52390000000000003</v>
      </c>
      <c r="E341" s="53">
        <v>19.3186</v>
      </c>
      <c r="F341" s="53">
        <v>2.7841999999999998</v>
      </c>
      <c r="G341" s="53">
        <v>8.09E-2</v>
      </c>
      <c r="H341" s="53">
        <v>0.2029</v>
      </c>
      <c r="I341" s="53">
        <v>1.5137</v>
      </c>
      <c r="J341" s="53">
        <v>6.7015000000000002</v>
      </c>
      <c r="K341" s="53">
        <v>7.1017999999999999</v>
      </c>
      <c r="L341" s="53">
        <v>4.58E-2</v>
      </c>
      <c r="M341" s="53">
        <v>0.35680000000000001</v>
      </c>
      <c r="N341" s="53">
        <v>97.619399999999999</v>
      </c>
      <c r="Q341" s="53" t="s">
        <v>26</v>
      </c>
      <c r="R341" s="53">
        <v>60.427799999999998</v>
      </c>
      <c r="S341" s="53">
        <v>0.53669999999999995</v>
      </c>
      <c r="T341" s="53">
        <v>19.7897</v>
      </c>
      <c r="U341" s="53">
        <v>2.8521000000000001</v>
      </c>
      <c r="V341" s="53">
        <v>8.2900000000000001E-2</v>
      </c>
      <c r="W341" s="53">
        <v>0.20780000000000001</v>
      </c>
      <c r="X341" s="53">
        <v>1.5506</v>
      </c>
      <c r="Y341" s="53">
        <v>6.8648999999999996</v>
      </c>
      <c r="Z341" s="53">
        <v>7.2750000000000004</v>
      </c>
      <c r="AA341" s="53">
        <v>4.6899999999999997E-2</v>
      </c>
      <c r="AB341" s="53">
        <v>0.36549999999999999</v>
      </c>
      <c r="AC341" s="53">
        <v>100</v>
      </c>
    </row>
    <row r="342" spans="1:29" x14ac:dyDescent="0.25">
      <c r="A342" s="53" t="s">
        <v>26</v>
      </c>
      <c r="B342" s="84">
        <v>42166</v>
      </c>
      <c r="C342" s="53">
        <v>55.714700000000001</v>
      </c>
      <c r="D342" s="53">
        <v>0.45989999999999998</v>
      </c>
      <c r="E342" s="53">
        <v>18.537099999999999</v>
      </c>
      <c r="F342" s="53">
        <v>2.7778999999999998</v>
      </c>
      <c r="G342" s="53">
        <v>0.158</v>
      </c>
      <c r="H342" s="53">
        <v>0.21329999999999999</v>
      </c>
      <c r="I342" s="53">
        <v>1.4097</v>
      </c>
      <c r="J342" s="53">
        <v>6.4318999999999997</v>
      </c>
      <c r="K342" s="53">
        <v>6.3715999999999999</v>
      </c>
      <c r="L342" s="53">
        <v>0</v>
      </c>
      <c r="M342" s="53">
        <v>0.37309999999999999</v>
      </c>
      <c r="N342" s="53">
        <v>92.447199999999995</v>
      </c>
      <c r="Q342" s="53" t="s">
        <v>26</v>
      </c>
      <c r="R342" s="53">
        <v>60.266500000000001</v>
      </c>
      <c r="S342" s="53">
        <v>0.4975</v>
      </c>
      <c r="T342" s="53">
        <v>20.051600000000001</v>
      </c>
      <c r="U342" s="53">
        <v>3.0049000000000001</v>
      </c>
      <c r="V342" s="53">
        <v>0.1709</v>
      </c>
      <c r="W342" s="53">
        <v>0.23069999999999999</v>
      </c>
      <c r="X342" s="53">
        <v>1.5248999999999999</v>
      </c>
      <c r="Y342" s="53">
        <v>6.9573999999999998</v>
      </c>
      <c r="Z342" s="53">
        <v>6.8921999999999999</v>
      </c>
      <c r="AA342" s="53">
        <v>0</v>
      </c>
      <c r="AB342" s="53">
        <v>0.40360000000000001</v>
      </c>
      <c r="AC342" s="53">
        <v>100</v>
      </c>
    </row>
    <row r="343" spans="1:29" x14ac:dyDescent="0.25">
      <c r="A343" s="53" t="s">
        <v>26</v>
      </c>
      <c r="B343" s="84">
        <v>42166</v>
      </c>
      <c r="C343" s="53">
        <v>60.005800000000001</v>
      </c>
      <c r="D343" s="53">
        <v>0.60940000000000005</v>
      </c>
      <c r="E343" s="53">
        <v>19.659800000000001</v>
      </c>
      <c r="F343" s="53">
        <v>2.8967999999999998</v>
      </c>
      <c r="G343" s="53">
        <v>0.1953</v>
      </c>
      <c r="H343" s="53">
        <v>0.34300000000000003</v>
      </c>
      <c r="I343" s="53">
        <v>1.5486</v>
      </c>
      <c r="J343" s="53">
        <v>6.4843000000000002</v>
      </c>
      <c r="K343" s="53">
        <v>6.7760999999999996</v>
      </c>
      <c r="L343" s="53">
        <v>0.1113</v>
      </c>
      <c r="M343" s="53">
        <v>0.31879999999999997</v>
      </c>
      <c r="N343" s="53">
        <v>98.949200000000005</v>
      </c>
      <c r="Q343" s="53" t="s">
        <v>26</v>
      </c>
      <c r="R343" s="53">
        <v>60.643000000000001</v>
      </c>
      <c r="S343" s="53">
        <v>0.6159</v>
      </c>
      <c r="T343" s="53">
        <v>19.868600000000001</v>
      </c>
      <c r="U343" s="53">
        <v>2.9276</v>
      </c>
      <c r="V343" s="53">
        <v>0.19739999999999999</v>
      </c>
      <c r="W343" s="53">
        <v>0.34660000000000002</v>
      </c>
      <c r="X343" s="53">
        <v>1.5649999999999999</v>
      </c>
      <c r="Y343" s="53">
        <v>6.5532000000000004</v>
      </c>
      <c r="Z343" s="53">
        <v>6.8480999999999996</v>
      </c>
      <c r="AA343" s="53">
        <v>0.1125</v>
      </c>
      <c r="AB343" s="53">
        <v>0.32219999999999999</v>
      </c>
      <c r="AC343" s="53">
        <v>100</v>
      </c>
    </row>
    <row r="344" spans="1:29" x14ac:dyDescent="0.25">
      <c r="A344" s="53" t="s">
        <v>26</v>
      </c>
      <c r="B344" s="84">
        <v>42166</v>
      </c>
      <c r="C344" s="53">
        <v>59.648699999999998</v>
      </c>
      <c r="D344" s="53">
        <v>0.50090000000000001</v>
      </c>
      <c r="E344" s="53">
        <v>19.589700000000001</v>
      </c>
      <c r="F344" s="53">
        <v>3.0312999999999999</v>
      </c>
      <c r="G344" s="53">
        <v>0.1595</v>
      </c>
      <c r="H344" s="53">
        <v>0.23369999999999999</v>
      </c>
      <c r="I344" s="53">
        <v>1.4535</v>
      </c>
      <c r="J344" s="53">
        <v>6.8573000000000004</v>
      </c>
      <c r="K344" s="53">
        <v>6.9497</v>
      </c>
      <c r="L344" s="53">
        <v>7.2599999999999998E-2</v>
      </c>
      <c r="M344" s="53">
        <v>0.36359999999999998</v>
      </c>
      <c r="N344" s="53">
        <v>98.860500000000002</v>
      </c>
      <c r="Q344" s="53" t="s">
        <v>26</v>
      </c>
      <c r="R344" s="53">
        <v>60.336199999999998</v>
      </c>
      <c r="S344" s="53">
        <v>0.50670000000000004</v>
      </c>
      <c r="T344" s="53">
        <v>19.8155</v>
      </c>
      <c r="U344" s="53">
        <v>3.0661999999999998</v>
      </c>
      <c r="V344" s="53">
        <v>0.1613</v>
      </c>
      <c r="W344" s="53">
        <v>0.2364</v>
      </c>
      <c r="X344" s="53">
        <v>1.4702999999999999</v>
      </c>
      <c r="Y344" s="53">
        <v>6.9363000000000001</v>
      </c>
      <c r="Z344" s="53">
        <v>7.0297999999999998</v>
      </c>
      <c r="AA344" s="53">
        <v>7.3400000000000007E-2</v>
      </c>
      <c r="AB344" s="53">
        <v>0.36780000000000002</v>
      </c>
      <c r="AC344" s="53">
        <v>100</v>
      </c>
    </row>
    <row r="345" spans="1:29" x14ac:dyDescent="0.25">
      <c r="A345" s="53" t="s">
        <v>26</v>
      </c>
      <c r="B345" s="84">
        <v>42166</v>
      </c>
      <c r="C345" s="53">
        <v>59.663899999999998</v>
      </c>
      <c r="D345" s="53">
        <v>0.50319999999999998</v>
      </c>
      <c r="E345" s="53">
        <v>19.607399999999998</v>
      </c>
      <c r="F345" s="53">
        <v>2.6234999999999999</v>
      </c>
      <c r="G345" s="53">
        <v>0.13020000000000001</v>
      </c>
      <c r="H345" s="53">
        <v>0.25459999999999999</v>
      </c>
      <c r="I345" s="53">
        <v>1.3819999999999999</v>
      </c>
      <c r="J345" s="53">
        <v>6.9489999999999998</v>
      </c>
      <c r="K345" s="53">
        <v>7.0395000000000003</v>
      </c>
      <c r="L345" s="53">
        <v>6.4399999999999999E-2</v>
      </c>
      <c r="M345" s="53">
        <v>0.37619999999999998</v>
      </c>
      <c r="N345" s="53">
        <v>98.593900000000005</v>
      </c>
      <c r="Q345" s="53" t="s">
        <v>26</v>
      </c>
      <c r="R345" s="53">
        <v>60.514800000000001</v>
      </c>
      <c r="S345" s="53">
        <v>0.51039999999999996</v>
      </c>
      <c r="T345" s="53">
        <v>19.887</v>
      </c>
      <c r="U345" s="53">
        <v>2.6608999999999998</v>
      </c>
      <c r="V345" s="53">
        <v>0.1321</v>
      </c>
      <c r="W345" s="53">
        <v>0.25819999999999999</v>
      </c>
      <c r="X345" s="53">
        <v>1.4016999999999999</v>
      </c>
      <c r="Y345" s="53">
        <v>7.0480999999999998</v>
      </c>
      <c r="Z345" s="53">
        <v>7.1398999999999999</v>
      </c>
      <c r="AA345" s="53">
        <v>6.5299999999999997E-2</v>
      </c>
      <c r="AB345" s="53">
        <v>0.38159999999999999</v>
      </c>
      <c r="AC345" s="53">
        <v>100</v>
      </c>
    </row>
    <row r="346" spans="1:29" x14ac:dyDescent="0.25">
      <c r="A346" s="53" t="s">
        <v>26</v>
      </c>
      <c r="B346" s="84">
        <v>42166</v>
      </c>
      <c r="C346" s="53">
        <v>59.611400000000003</v>
      </c>
      <c r="D346" s="53">
        <v>0.44400000000000001</v>
      </c>
      <c r="E346" s="53">
        <v>19.700600000000001</v>
      </c>
      <c r="F346" s="53">
        <v>2.6974</v>
      </c>
      <c r="G346" s="53">
        <v>0.14369999999999999</v>
      </c>
      <c r="H346" s="53">
        <v>0.2228</v>
      </c>
      <c r="I346" s="53">
        <v>1.385</v>
      </c>
      <c r="J346" s="53">
        <v>7.0248999999999997</v>
      </c>
      <c r="K346" s="53">
        <v>6.7882999999999996</v>
      </c>
      <c r="L346" s="53">
        <v>4.2000000000000003E-2</v>
      </c>
      <c r="M346" s="53">
        <v>0.42130000000000001</v>
      </c>
      <c r="N346" s="53">
        <v>98.481399999999994</v>
      </c>
      <c r="Q346" s="53" t="s">
        <v>26</v>
      </c>
      <c r="R346" s="53">
        <v>60.5306</v>
      </c>
      <c r="S346" s="53">
        <v>0.45079999999999998</v>
      </c>
      <c r="T346" s="53">
        <v>20.0044</v>
      </c>
      <c r="U346" s="53">
        <v>2.7389999999999999</v>
      </c>
      <c r="V346" s="53">
        <v>0.1459</v>
      </c>
      <c r="W346" s="53">
        <v>0.22620000000000001</v>
      </c>
      <c r="X346" s="53">
        <v>1.4064000000000001</v>
      </c>
      <c r="Y346" s="53">
        <v>7.1332000000000004</v>
      </c>
      <c r="Z346" s="53">
        <v>6.8929999999999998</v>
      </c>
      <c r="AA346" s="53">
        <v>4.2599999999999999E-2</v>
      </c>
      <c r="AB346" s="53">
        <v>0.42780000000000001</v>
      </c>
      <c r="AC346" s="53">
        <v>100</v>
      </c>
    </row>
    <row r="347" spans="1:29" x14ac:dyDescent="0.25">
      <c r="A347" s="53" t="s">
        <v>26</v>
      </c>
      <c r="B347" s="84">
        <v>42166</v>
      </c>
      <c r="C347" s="53">
        <v>60.153500000000001</v>
      </c>
      <c r="D347" s="53">
        <v>0.4773</v>
      </c>
      <c r="E347" s="53">
        <v>19.746200000000002</v>
      </c>
      <c r="F347" s="53">
        <v>2.4384000000000001</v>
      </c>
      <c r="G347" s="53">
        <v>0.1145</v>
      </c>
      <c r="H347" s="53">
        <v>0.1517</v>
      </c>
      <c r="I347" s="53">
        <v>1.5038</v>
      </c>
      <c r="J347" s="53">
        <v>7.2689000000000004</v>
      </c>
      <c r="K347" s="53">
        <v>6.6231999999999998</v>
      </c>
      <c r="L347" s="53">
        <v>2.87E-2</v>
      </c>
      <c r="M347" s="53">
        <v>0.4219</v>
      </c>
      <c r="N347" s="53">
        <v>98.928100000000001</v>
      </c>
      <c r="Q347" s="53" t="s">
        <v>26</v>
      </c>
      <c r="R347" s="53">
        <v>60.805300000000003</v>
      </c>
      <c r="S347" s="53">
        <v>0.48249999999999998</v>
      </c>
      <c r="T347" s="53">
        <v>19.9602</v>
      </c>
      <c r="U347" s="53">
        <v>2.4647999999999999</v>
      </c>
      <c r="V347" s="53">
        <v>0.1157</v>
      </c>
      <c r="W347" s="53">
        <v>0.15329999999999999</v>
      </c>
      <c r="X347" s="53">
        <v>1.5201</v>
      </c>
      <c r="Y347" s="53">
        <v>7.3476999999999997</v>
      </c>
      <c r="Z347" s="53">
        <v>6.6950000000000003</v>
      </c>
      <c r="AA347" s="53">
        <v>2.9000000000000001E-2</v>
      </c>
      <c r="AB347" s="53">
        <v>0.42649999999999999</v>
      </c>
      <c r="AC347" s="53">
        <v>100</v>
      </c>
    </row>
    <row r="348" spans="1:29" x14ac:dyDescent="0.25">
      <c r="A348" s="53" t="s">
        <v>26</v>
      </c>
      <c r="B348" s="84">
        <v>42166</v>
      </c>
      <c r="C348" s="53">
        <v>56.499200000000002</v>
      </c>
      <c r="D348" s="53">
        <v>0.46100000000000002</v>
      </c>
      <c r="E348" s="53">
        <v>18.344799999999999</v>
      </c>
      <c r="F348" s="53">
        <v>2.9394</v>
      </c>
      <c r="G348" s="53">
        <v>0.1933</v>
      </c>
      <c r="H348" s="53">
        <v>0.2019</v>
      </c>
      <c r="I348" s="53">
        <v>1.1611</v>
      </c>
      <c r="J348" s="53">
        <v>6.2148000000000003</v>
      </c>
      <c r="K348" s="53">
        <v>6.8830999999999998</v>
      </c>
      <c r="L348" s="53">
        <v>8.4000000000000005E-2</v>
      </c>
      <c r="M348" s="53">
        <v>0.37580000000000002</v>
      </c>
      <c r="N348" s="53">
        <v>93.358400000000003</v>
      </c>
      <c r="Q348" s="53" t="s">
        <v>26</v>
      </c>
      <c r="R348" s="53">
        <v>60.518599999999999</v>
      </c>
      <c r="S348" s="53">
        <v>0.49380000000000002</v>
      </c>
      <c r="T348" s="53">
        <v>19.649899999999999</v>
      </c>
      <c r="U348" s="53">
        <v>3.1484999999999999</v>
      </c>
      <c r="V348" s="53">
        <v>0.20710000000000001</v>
      </c>
      <c r="W348" s="53">
        <v>0.21629999999999999</v>
      </c>
      <c r="X348" s="53">
        <v>1.2437</v>
      </c>
      <c r="Y348" s="53">
        <v>6.6569000000000003</v>
      </c>
      <c r="Z348" s="53">
        <v>7.3727999999999998</v>
      </c>
      <c r="AA348" s="53">
        <v>0.09</v>
      </c>
      <c r="AB348" s="53">
        <v>0.40250000000000002</v>
      </c>
      <c r="AC348" s="53">
        <v>100</v>
      </c>
    </row>
    <row r="349" spans="1:29" x14ac:dyDescent="0.25">
      <c r="A349" s="53" t="s">
        <v>26</v>
      </c>
      <c r="B349" s="84">
        <v>42166</v>
      </c>
      <c r="C349" s="53">
        <v>60.016199999999998</v>
      </c>
      <c r="D349" s="53">
        <v>0.49669999999999997</v>
      </c>
      <c r="E349" s="53">
        <v>19.920100000000001</v>
      </c>
      <c r="F349" s="53">
        <v>2.5973000000000002</v>
      </c>
      <c r="G349" s="53">
        <v>0.1353</v>
      </c>
      <c r="H349" s="53">
        <v>0.1867</v>
      </c>
      <c r="I349" s="53">
        <v>1.8096000000000001</v>
      </c>
      <c r="J349" s="53">
        <v>7.1407999999999996</v>
      </c>
      <c r="K349" s="53">
        <v>6.6077000000000004</v>
      </c>
      <c r="L349" s="53">
        <v>8.9999999999999993E-3</v>
      </c>
      <c r="M349" s="53">
        <v>0.36930000000000002</v>
      </c>
      <c r="N349" s="53">
        <v>99.288700000000006</v>
      </c>
      <c r="Q349" s="53" t="s">
        <v>26</v>
      </c>
      <c r="R349" s="53">
        <v>60.446199999999997</v>
      </c>
      <c r="S349" s="53">
        <v>0.50029999999999997</v>
      </c>
      <c r="T349" s="53">
        <v>20.062799999999999</v>
      </c>
      <c r="U349" s="53">
        <v>2.6158999999999999</v>
      </c>
      <c r="V349" s="53">
        <v>0.1363</v>
      </c>
      <c r="W349" s="53">
        <v>0.188</v>
      </c>
      <c r="X349" s="53">
        <v>1.8226</v>
      </c>
      <c r="Y349" s="53">
        <v>7.1920000000000002</v>
      </c>
      <c r="Z349" s="53">
        <v>6.6550000000000002</v>
      </c>
      <c r="AA349" s="53">
        <v>9.1000000000000004E-3</v>
      </c>
      <c r="AB349" s="53">
        <v>0.37190000000000001</v>
      </c>
      <c r="AC349" s="53">
        <v>100</v>
      </c>
    </row>
    <row r="350" spans="1:29" x14ac:dyDescent="0.25">
      <c r="A350" s="53" t="s">
        <v>26</v>
      </c>
      <c r="B350" s="84">
        <v>42166</v>
      </c>
      <c r="C350" s="53">
        <v>58.7911</v>
      </c>
      <c r="D350" s="53">
        <v>0.20680000000000001</v>
      </c>
      <c r="E350" s="53">
        <v>20.369199999999999</v>
      </c>
      <c r="F350" s="53">
        <v>2.2713000000000001</v>
      </c>
      <c r="G350" s="53">
        <v>8.7900000000000006E-2</v>
      </c>
      <c r="H350" s="53">
        <v>1.3100000000000001E-2</v>
      </c>
      <c r="I350" s="53">
        <v>1.069</v>
      </c>
      <c r="J350" s="53">
        <v>8.3066999999999993</v>
      </c>
      <c r="K350" s="53">
        <v>6.7881</v>
      </c>
      <c r="L350" s="53">
        <v>0</v>
      </c>
      <c r="M350" s="53">
        <v>0.7107</v>
      </c>
      <c r="N350" s="53">
        <v>98.613900000000001</v>
      </c>
      <c r="Q350" s="53" t="s">
        <v>26</v>
      </c>
      <c r="R350" s="53">
        <v>59.6175</v>
      </c>
      <c r="S350" s="53">
        <v>0.2097</v>
      </c>
      <c r="T350" s="53">
        <v>20.6555</v>
      </c>
      <c r="U350" s="53">
        <v>2.3031999999999999</v>
      </c>
      <c r="V350" s="53">
        <v>8.9099999999999999E-2</v>
      </c>
      <c r="W350" s="53">
        <v>1.3299999999999999E-2</v>
      </c>
      <c r="X350" s="53">
        <v>1.0840000000000001</v>
      </c>
      <c r="Y350" s="53">
        <v>8.4235000000000007</v>
      </c>
      <c r="Z350" s="53">
        <v>6.8834999999999997</v>
      </c>
      <c r="AA350" s="53">
        <v>0</v>
      </c>
      <c r="AB350" s="53">
        <v>0.72070000000000001</v>
      </c>
      <c r="AC350" s="53">
        <v>100</v>
      </c>
    </row>
    <row r="351" spans="1:29" x14ac:dyDescent="0.25">
      <c r="A351" s="53"/>
      <c r="B351" s="72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Q351" s="53"/>
      <c r="R351" s="53"/>
      <c r="S351" s="53"/>
      <c r="T351" s="53"/>
      <c r="U351" s="53"/>
      <c r="V351" s="53"/>
      <c r="W351" s="53"/>
      <c r="X351" s="53"/>
      <c r="Z351" s="53"/>
      <c r="AA351" s="53"/>
      <c r="AB351" s="53"/>
      <c r="AC351" s="53"/>
    </row>
    <row r="352" spans="1:29" s="69" customFormat="1" x14ac:dyDescent="0.25">
      <c r="B352" s="72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</row>
    <row r="353" spans="1:29" x14ac:dyDescent="0.25">
      <c r="A353" s="50" t="s">
        <v>27</v>
      </c>
      <c r="B353" s="83">
        <v>42594</v>
      </c>
      <c r="C353" s="50">
        <v>69.749600000000001</v>
      </c>
      <c r="D353" s="50">
        <v>0.64410000000000001</v>
      </c>
      <c r="E353" s="50">
        <v>14.175000000000001</v>
      </c>
      <c r="F353" s="50">
        <v>3.1530999999999998</v>
      </c>
      <c r="G353" s="50">
        <v>7.7200000000000005E-2</v>
      </c>
      <c r="H353" s="50">
        <v>0.67190000000000005</v>
      </c>
      <c r="I353" s="50">
        <v>2.9361999999999999</v>
      </c>
      <c r="J353" s="50">
        <v>3.1949000000000001</v>
      </c>
      <c r="K353" s="50">
        <v>3.5804</v>
      </c>
      <c r="L353" s="50">
        <v>6.4000000000000001E-2</v>
      </c>
      <c r="M353" s="50">
        <v>0.1016</v>
      </c>
      <c r="N353" s="50">
        <v>98.347999999999999</v>
      </c>
      <c r="Q353" s="50" t="s">
        <v>27</v>
      </c>
      <c r="R353" s="50">
        <v>70.921199999999999</v>
      </c>
      <c r="S353" s="50">
        <v>0.65490000000000004</v>
      </c>
      <c r="T353" s="50">
        <v>14.4131</v>
      </c>
      <c r="U353" s="50">
        <v>3.2061000000000002</v>
      </c>
      <c r="V353" s="50">
        <v>7.85E-2</v>
      </c>
      <c r="W353" s="50">
        <v>0.68320000000000003</v>
      </c>
      <c r="X353" s="50">
        <v>2.9855</v>
      </c>
      <c r="Y353" s="53">
        <v>3.2486000000000002</v>
      </c>
      <c r="Z353" s="50">
        <v>3.6404999999999998</v>
      </c>
      <c r="AA353" s="50">
        <v>6.5100000000000005E-2</v>
      </c>
      <c r="AB353" s="50">
        <v>0.1033</v>
      </c>
      <c r="AC353" s="50">
        <v>100</v>
      </c>
    </row>
    <row r="354" spans="1:29" x14ac:dyDescent="0.25">
      <c r="A354" s="50" t="s">
        <v>27</v>
      </c>
      <c r="B354" s="83">
        <v>42594</v>
      </c>
      <c r="C354" s="50">
        <v>74.578299999999999</v>
      </c>
      <c r="D354" s="50">
        <v>0.15490000000000001</v>
      </c>
      <c r="E354" s="50">
        <v>11.894399999999999</v>
      </c>
      <c r="F354" s="50">
        <v>1.1168</v>
      </c>
      <c r="G354" s="50">
        <v>7.4099999999999999E-2</v>
      </c>
      <c r="H354" s="50">
        <v>8.5300000000000001E-2</v>
      </c>
      <c r="I354" s="50">
        <v>1.1031</v>
      </c>
      <c r="J354" s="50">
        <v>3.4542000000000002</v>
      </c>
      <c r="K354" s="50">
        <v>3.1002999999999998</v>
      </c>
      <c r="L354" s="50">
        <v>3.9899999999999998E-2</v>
      </c>
      <c r="M354" s="50">
        <v>0.1067</v>
      </c>
      <c r="N354" s="50">
        <v>95.707999999999998</v>
      </c>
      <c r="Q354" s="50" t="s">
        <v>27</v>
      </c>
      <c r="R354" s="50">
        <v>77.922700000000006</v>
      </c>
      <c r="S354" s="50">
        <v>0.1618</v>
      </c>
      <c r="T354" s="50">
        <v>12.4278</v>
      </c>
      <c r="U354" s="50">
        <v>1.1669</v>
      </c>
      <c r="V354" s="50">
        <v>7.7399999999999997E-2</v>
      </c>
      <c r="W354" s="50">
        <v>8.9099999999999999E-2</v>
      </c>
      <c r="X354" s="50">
        <v>1.1526000000000001</v>
      </c>
      <c r="Y354" s="53">
        <v>3.6091000000000002</v>
      </c>
      <c r="Z354" s="50">
        <v>3.2393000000000001</v>
      </c>
      <c r="AA354" s="50">
        <v>4.1700000000000001E-2</v>
      </c>
      <c r="AB354" s="50">
        <v>0.1115</v>
      </c>
      <c r="AC354" s="50">
        <v>100</v>
      </c>
    </row>
    <row r="355" spans="1:29" x14ac:dyDescent="0.25">
      <c r="A355" s="50" t="s">
        <v>27</v>
      </c>
      <c r="B355" s="83">
        <v>42594</v>
      </c>
      <c r="C355" s="50">
        <v>72.241500000000002</v>
      </c>
      <c r="D355" s="50">
        <v>0.53879999999999995</v>
      </c>
      <c r="E355" s="50">
        <v>13.5228</v>
      </c>
      <c r="F355" s="50">
        <v>2.7267000000000001</v>
      </c>
      <c r="G355" s="50">
        <v>8.6999999999999994E-2</v>
      </c>
      <c r="H355" s="50">
        <v>0.58730000000000004</v>
      </c>
      <c r="I355" s="50">
        <v>2.3586999999999998</v>
      </c>
      <c r="J355" s="50">
        <v>3.3910999999999998</v>
      </c>
      <c r="K355" s="50">
        <v>3.7290999999999999</v>
      </c>
      <c r="L355" s="50">
        <v>0.1391</v>
      </c>
      <c r="M355" s="50">
        <v>0.1208</v>
      </c>
      <c r="N355" s="50">
        <v>99.442899999999995</v>
      </c>
      <c r="Q355" s="50" t="s">
        <v>27</v>
      </c>
      <c r="R355" s="50">
        <v>72.646199999999993</v>
      </c>
      <c r="S355" s="50">
        <v>0.54179999999999995</v>
      </c>
      <c r="T355" s="50">
        <v>13.598599999999999</v>
      </c>
      <c r="U355" s="50">
        <v>2.742</v>
      </c>
      <c r="V355" s="50">
        <v>8.7499999999999994E-2</v>
      </c>
      <c r="W355" s="50">
        <v>0.59060000000000001</v>
      </c>
      <c r="X355" s="50">
        <v>2.3719000000000001</v>
      </c>
      <c r="Y355" s="53">
        <v>3.4100999999999999</v>
      </c>
      <c r="Z355" s="50">
        <v>3.75</v>
      </c>
      <c r="AA355" s="50">
        <v>0.1399</v>
      </c>
      <c r="AB355" s="50">
        <v>0.1215</v>
      </c>
      <c r="AC355" s="50">
        <v>100</v>
      </c>
    </row>
    <row r="356" spans="1:29" x14ac:dyDescent="0.25">
      <c r="A356" s="50" t="s">
        <v>27</v>
      </c>
      <c r="B356" s="83">
        <v>42594</v>
      </c>
      <c r="C356" s="50">
        <v>71.367900000000006</v>
      </c>
      <c r="D356" s="50">
        <v>0.57499999999999996</v>
      </c>
      <c r="E356" s="50">
        <v>13.3706</v>
      </c>
      <c r="F356" s="50">
        <v>2.6829000000000001</v>
      </c>
      <c r="G356" s="50">
        <v>4.1099999999999998E-2</v>
      </c>
      <c r="H356" s="50">
        <v>0.53349999999999997</v>
      </c>
      <c r="I356" s="50">
        <v>2.2721</v>
      </c>
      <c r="J356" s="50">
        <v>3.2923</v>
      </c>
      <c r="K356" s="50">
        <v>3.8826000000000001</v>
      </c>
      <c r="L356" s="50">
        <v>8.2199999999999995E-2</v>
      </c>
      <c r="M356" s="50">
        <v>0.13700000000000001</v>
      </c>
      <c r="N356" s="50">
        <v>98.237200000000001</v>
      </c>
      <c r="Q356" s="50" t="s">
        <v>27</v>
      </c>
      <c r="R356" s="50">
        <v>72.648499999999999</v>
      </c>
      <c r="S356" s="50">
        <v>0.58530000000000004</v>
      </c>
      <c r="T356" s="50">
        <v>13.6105</v>
      </c>
      <c r="U356" s="50">
        <v>2.7309999999999999</v>
      </c>
      <c r="V356" s="50">
        <v>4.1799999999999997E-2</v>
      </c>
      <c r="W356" s="50">
        <v>0.54310000000000003</v>
      </c>
      <c r="X356" s="50">
        <v>2.3129</v>
      </c>
      <c r="Y356" s="53">
        <v>3.3513999999999999</v>
      </c>
      <c r="Z356" s="50">
        <v>3.9523000000000001</v>
      </c>
      <c r="AA356" s="50">
        <v>8.3699999999999997E-2</v>
      </c>
      <c r="AB356" s="50">
        <v>0.13950000000000001</v>
      </c>
      <c r="AC356" s="50">
        <v>100</v>
      </c>
    </row>
    <row r="357" spans="1:29" x14ac:dyDescent="0.25">
      <c r="A357" s="50" t="s">
        <v>27</v>
      </c>
      <c r="B357" s="83">
        <v>42594</v>
      </c>
      <c r="C357" s="50">
        <v>70.918199999999999</v>
      </c>
      <c r="D357" s="50">
        <v>0.52449999999999997</v>
      </c>
      <c r="E357" s="50">
        <v>13.035399999999999</v>
      </c>
      <c r="F357" s="50">
        <v>2.5093999999999999</v>
      </c>
      <c r="G357" s="50">
        <v>9.1899999999999996E-2</v>
      </c>
      <c r="H357" s="50">
        <v>0.54530000000000001</v>
      </c>
      <c r="I357" s="50">
        <v>2.1589</v>
      </c>
      <c r="J357" s="50">
        <v>3.1640999999999999</v>
      </c>
      <c r="K357" s="50">
        <v>3.6751</v>
      </c>
      <c r="L357" s="50">
        <v>7.7200000000000005E-2</v>
      </c>
      <c r="M357" s="50">
        <v>0.18060000000000001</v>
      </c>
      <c r="N357" s="50">
        <v>96.880600000000001</v>
      </c>
      <c r="Q357" s="50" t="s">
        <v>27</v>
      </c>
      <c r="R357" s="50">
        <v>73.201700000000002</v>
      </c>
      <c r="S357" s="50">
        <v>0.54139999999999999</v>
      </c>
      <c r="T357" s="50">
        <v>13.4551</v>
      </c>
      <c r="U357" s="50">
        <v>2.5901999999999998</v>
      </c>
      <c r="V357" s="50">
        <v>9.4899999999999998E-2</v>
      </c>
      <c r="W357" s="50">
        <v>0.56289999999999996</v>
      </c>
      <c r="X357" s="50">
        <v>2.2284000000000002</v>
      </c>
      <c r="Y357" s="53">
        <v>3.266</v>
      </c>
      <c r="Z357" s="50">
        <v>3.7934000000000001</v>
      </c>
      <c r="AA357" s="50">
        <v>7.9699999999999993E-2</v>
      </c>
      <c r="AB357" s="50">
        <v>0.18640000000000001</v>
      </c>
      <c r="AC357" s="50">
        <v>100</v>
      </c>
    </row>
    <row r="358" spans="1:29" x14ac:dyDescent="0.25">
      <c r="A358" s="50" t="s">
        <v>27</v>
      </c>
      <c r="B358" s="83">
        <v>42594</v>
      </c>
      <c r="C358" s="50">
        <v>72.366600000000005</v>
      </c>
      <c r="D358" s="50">
        <v>0.5504</v>
      </c>
      <c r="E358" s="50">
        <v>13.494300000000001</v>
      </c>
      <c r="F358" s="50">
        <v>2.3999000000000001</v>
      </c>
      <c r="G358" s="50">
        <v>2.4299999999999999E-2</v>
      </c>
      <c r="H358" s="50">
        <v>0.55879999999999996</v>
      </c>
      <c r="I358" s="50">
        <v>2.2823000000000002</v>
      </c>
      <c r="J358" s="50">
        <v>3.4912999999999998</v>
      </c>
      <c r="K358" s="50">
        <v>3.9001999999999999</v>
      </c>
      <c r="L358" s="50">
        <v>9.2799999999999994E-2</v>
      </c>
      <c r="M358" s="50">
        <v>0.1057</v>
      </c>
      <c r="N358" s="50">
        <v>99.266599999999997</v>
      </c>
      <c r="Q358" s="50" t="s">
        <v>27</v>
      </c>
      <c r="R358" s="50">
        <v>72.901300000000006</v>
      </c>
      <c r="S358" s="50">
        <v>0.55449999999999999</v>
      </c>
      <c r="T358" s="50">
        <v>13.593999999999999</v>
      </c>
      <c r="U358" s="50">
        <v>2.4176000000000002</v>
      </c>
      <c r="V358" s="50">
        <v>2.4500000000000001E-2</v>
      </c>
      <c r="W358" s="50">
        <v>0.56289999999999996</v>
      </c>
      <c r="X358" s="50">
        <v>2.2991999999999999</v>
      </c>
      <c r="Y358" s="53">
        <v>3.5171000000000001</v>
      </c>
      <c r="Z358" s="50">
        <v>3.9289999999999998</v>
      </c>
      <c r="AA358" s="50">
        <v>9.35E-2</v>
      </c>
      <c r="AB358" s="50">
        <v>0.1065</v>
      </c>
      <c r="AC358" s="50">
        <v>100</v>
      </c>
    </row>
    <row r="359" spans="1:29" x14ac:dyDescent="0.25">
      <c r="A359" s="50" t="s">
        <v>27</v>
      </c>
      <c r="B359" s="83">
        <v>42594</v>
      </c>
      <c r="C359" s="50">
        <v>70.074399999999997</v>
      </c>
      <c r="D359" s="50">
        <v>0.48530000000000001</v>
      </c>
      <c r="E359" s="50">
        <v>12.835100000000001</v>
      </c>
      <c r="F359" s="50">
        <v>2.3433000000000002</v>
      </c>
      <c r="G359" s="50">
        <v>4.6600000000000003E-2</v>
      </c>
      <c r="H359" s="50">
        <v>0.53</v>
      </c>
      <c r="I359" s="50">
        <v>2.1162000000000001</v>
      </c>
      <c r="J359" s="50">
        <v>3.4775</v>
      </c>
      <c r="K359" s="50">
        <v>3.8329</v>
      </c>
      <c r="L359" s="50">
        <v>0.10630000000000001</v>
      </c>
      <c r="M359" s="50">
        <v>0.15859999999999999</v>
      </c>
      <c r="N359" s="50">
        <v>96.006200000000007</v>
      </c>
      <c r="Q359" s="50" t="s">
        <v>27</v>
      </c>
      <c r="R359" s="50">
        <v>72.989500000000007</v>
      </c>
      <c r="S359" s="50">
        <v>0.50549999999999995</v>
      </c>
      <c r="T359" s="50">
        <v>13.369</v>
      </c>
      <c r="U359" s="50">
        <v>2.4407999999999999</v>
      </c>
      <c r="V359" s="50">
        <v>4.8500000000000001E-2</v>
      </c>
      <c r="W359" s="50">
        <v>0.55200000000000005</v>
      </c>
      <c r="X359" s="50">
        <v>2.2042000000000002</v>
      </c>
      <c r="Y359" s="53">
        <v>3.6221999999999999</v>
      </c>
      <c r="Z359" s="50">
        <v>3.9923000000000002</v>
      </c>
      <c r="AA359" s="50">
        <v>0.11070000000000001</v>
      </c>
      <c r="AB359" s="50">
        <v>0.16520000000000001</v>
      </c>
      <c r="AC359" s="50">
        <v>100</v>
      </c>
    </row>
    <row r="360" spans="1:29" x14ac:dyDescent="0.25">
      <c r="A360" s="50" t="s">
        <v>27</v>
      </c>
      <c r="B360" s="83">
        <v>42594</v>
      </c>
      <c r="C360" s="50">
        <v>69.329599999999999</v>
      </c>
      <c r="D360" s="50">
        <v>0.68159999999999998</v>
      </c>
      <c r="E360" s="50">
        <v>14.205399999999999</v>
      </c>
      <c r="F360" s="50">
        <v>3.8971</v>
      </c>
      <c r="G360" s="50">
        <v>5.8200000000000002E-2</v>
      </c>
      <c r="H360" s="50">
        <v>0.95469999999999999</v>
      </c>
      <c r="I360" s="50">
        <v>3.2437999999999998</v>
      </c>
      <c r="J360" s="50">
        <v>3.4232</v>
      </c>
      <c r="K360" s="50">
        <v>3.5943000000000001</v>
      </c>
      <c r="L360" s="50">
        <v>0.114</v>
      </c>
      <c r="M360" s="50">
        <v>9.1700000000000004E-2</v>
      </c>
      <c r="N360" s="50">
        <v>99.593599999999995</v>
      </c>
      <c r="Q360" s="50" t="s">
        <v>27</v>
      </c>
      <c r="R360" s="50">
        <v>69.612499999999997</v>
      </c>
      <c r="S360" s="50">
        <v>0.68440000000000001</v>
      </c>
      <c r="T360" s="50">
        <v>14.263400000000001</v>
      </c>
      <c r="U360" s="50">
        <v>3.9129999999999998</v>
      </c>
      <c r="V360" s="50">
        <v>5.8400000000000001E-2</v>
      </c>
      <c r="W360" s="50">
        <v>0.95860000000000001</v>
      </c>
      <c r="X360" s="50">
        <v>3.2570000000000001</v>
      </c>
      <c r="Y360" s="53">
        <v>3.4371999999999998</v>
      </c>
      <c r="Z360" s="50">
        <v>3.609</v>
      </c>
      <c r="AA360" s="50">
        <v>0.1145</v>
      </c>
      <c r="AB360" s="50">
        <v>9.2100000000000001E-2</v>
      </c>
      <c r="AC360" s="50">
        <v>100</v>
      </c>
    </row>
    <row r="361" spans="1:29" x14ac:dyDescent="0.25">
      <c r="A361" s="50" t="s">
        <v>27</v>
      </c>
      <c r="B361" s="83">
        <v>42594</v>
      </c>
      <c r="C361" s="50">
        <v>69.557000000000002</v>
      </c>
      <c r="D361" s="50">
        <v>0.56840000000000002</v>
      </c>
      <c r="E361" s="50">
        <v>13.036300000000001</v>
      </c>
      <c r="F361" s="50">
        <v>2.3412000000000002</v>
      </c>
      <c r="G361" s="50">
        <v>5.3499999999999999E-2</v>
      </c>
      <c r="H361" s="50">
        <v>0.5524</v>
      </c>
      <c r="I361" s="50">
        <v>2.1612</v>
      </c>
      <c r="J361" s="50">
        <v>3.2218</v>
      </c>
      <c r="K361" s="50">
        <v>3.8675000000000002</v>
      </c>
      <c r="L361" s="50">
        <v>9.8900000000000002E-2</v>
      </c>
      <c r="M361" s="50">
        <v>0.14630000000000001</v>
      </c>
      <c r="N361" s="50">
        <v>95.604500000000002</v>
      </c>
      <c r="Q361" s="50" t="s">
        <v>27</v>
      </c>
      <c r="R361" s="50">
        <v>72.754900000000006</v>
      </c>
      <c r="S361" s="50">
        <v>0.59450000000000003</v>
      </c>
      <c r="T361" s="50">
        <v>13.6357</v>
      </c>
      <c r="U361" s="50">
        <v>2.4487999999999999</v>
      </c>
      <c r="V361" s="50">
        <v>5.6000000000000001E-2</v>
      </c>
      <c r="W361" s="50">
        <v>0.57779999999999998</v>
      </c>
      <c r="X361" s="50">
        <v>2.2606000000000002</v>
      </c>
      <c r="Y361" s="53">
        <v>3.3698999999999999</v>
      </c>
      <c r="Z361" s="50">
        <v>4.0453000000000001</v>
      </c>
      <c r="AA361" s="50">
        <v>0.10340000000000001</v>
      </c>
      <c r="AB361" s="50">
        <v>0.153</v>
      </c>
      <c r="AC361" s="50">
        <v>100</v>
      </c>
    </row>
    <row r="362" spans="1:29" x14ac:dyDescent="0.25">
      <c r="A362" s="50" t="s">
        <v>27</v>
      </c>
      <c r="B362" s="83">
        <v>42594</v>
      </c>
      <c r="C362" s="50">
        <v>74.351699999999994</v>
      </c>
      <c r="D362" s="50">
        <v>0.55769999999999997</v>
      </c>
      <c r="E362" s="50">
        <v>12.0946</v>
      </c>
      <c r="F362" s="50">
        <v>1.8386</v>
      </c>
      <c r="G362" s="50">
        <v>0.1158</v>
      </c>
      <c r="H362" s="50">
        <v>0.2898</v>
      </c>
      <c r="I362" s="50">
        <v>0.65310000000000001</v>
      </c>
      <c r="J362" s="50">
        <v>3.1892</v>
      </c>
      <c r="K362" s="50">
        <v>3.681</v>
      </c>
      <c r="L362" s="50">
        <v>0.15260000000000001</v>
      </c>
      <c r="M362" s="50">
        <v>5.1900000000000002E-2</v>
      </c>
      <c r="N362" s="50">
        <v>96.975999999999999</v>
      </c>
      <c r="Q362" s="50" t="s">
        <v>27</v>
      </c>
      <c r="R362" s="50">
        <v>76.670199999999994</v>
      </c>
      <c r="S362" s="50">
        <v>0.57509999999999994</v>
      </c>
      <c r="T362" s="50">
        <v>12.4717</v>
      </c>
      <c r="U362" s="50">
        <v>1.8958999999999999</v>
      </c>
      <c r="V362" s="50">
        <v>0.11940000000000001</v>
      </c>
      <c r="W362" s="50">
        <v>0.29880000000000001</v>
      </c>
      <c r="X362" s="50">
        <v>0.67349999999999999</v>
      </c>
      <c r="Y362" s="53">
        <v>3.2886000000000002</v>
      </c>
      <c r="Z362" s="50">
        <v>3.7957999999999998</v>
      </c>
      <c r="AA362" s="50">
        <v>0.15740000000000001</v>
      </c>
      <c r="AB362" s="50">
        <v>5.3499999999999999E-2</v>
      </c>
      <c r="AC362" s="50">
        <v>100</v>
      </c>
    </row>
    <row r="363" spans="1:29" x14ac:dyDescent="0.25">
      <c r="A363" s="50" t="s">
        <v>27</v>
      </c>
      <c r="B363" s="83">
        <v>42594</v>
      </c>
      <c r="C363" s="50">
        <v>74.16</v>
      </c>
      <c r="D363" s="50">
        <v>0.55289999999999995</v>
      </c>
      <c r="E363" s="50">
        <v>12.6469</v>
      </c>
      <c r="F363" s="50">
        <v>2.367</v>
      </c>
      <c r="G363" s="50">
        <v>3.0599999999999999E-2</v>
      </c>
      <c r="H363" s="50">
        <v>0.35599999999999998</v>
      </c>
      <c r="I363" s="50">
        <v>1.6724000000000001</v>
      </c>
      <c r="J363" s="50">
        <v>3.3778999999999999</v>
      </c>
      <c r="K363" s="50">
        <v>4.3719999999999999</v>
      </c>
      <c r="L363" s="50">
        <v>5.8500000000000003E-2</v>
      </c>
      <c r="M363" s="50">
        <v>0.1288</v>
      </c>
      <c r="N363" s="50">
        <v>99.722999999999999</v>
      </c>
      <c r="Q363" s="50" t="s">
        <v>27</v>
      </c>
      <c r="R363" s="50">
        <v>74.366</v>
      </c>
      <c r="S363" s="50">
        <v>0.5544</v>
      </c>
      <c r="T363" s="50">
        <v>12.682</v>
      </c>
      <c r="U363" s="50">
        <v>2.3736000000000002</v>
      </c>
      <c r="V363" s="50">
        <v>3.0700000000000002E-2</v>
      </c>
      <c r="W363" s="50">
        <v>0.35699999999999998</v>
      </c>
      <c r="X363" s="50">
        <v>1.677</v>
      </c>
      <c r="Y363" s="53">
        <v>3.3873000000000002</v>
      </c>
      <c r="Z363" s="50">
        <v>4.3841000000000001</v>
      </c>
      <c r="AA363" s="50">
        <v>5.8700000000000002E-2</v>
      </c>
      <c r="AB363" s="50">
        <v>0.12920000000000001</v>
      </c>
      <c r="AC363" s="50">
        <v>100</v>
      </c>
    </row>
    <row r="364" spans="1:29" x14ac:dyDescent="0.25">
      <c r="A364" s="50" t="s">
        <v>27</v>
      </c>
      <c r="B364" s="83">
        <v>42594</v>
      </c>
      <c r="C364" s="50">
        <v>71.808999999999997</v>
      </c>
      <c r="D364" s="50">
        <v>0.56569999999999998</v>
      </c>
      <c r="E364" s="50">
        <v>13.4504</v>
      </c>
      <c r="F364" s="50">
        <v>2.5766</v>
      </c>
      <c r="G364" s="50">
        <v>0.05</v>
      </c>
      <c r="H364" s="50">
        <v>0.53029999999999999</v>
      </c>
      <c r="I364" s="50">
        <v>2.2328999999999999</v>
      </c>
      <c r="J364" s="50">
        <v>3.6404000000000001</v>
      </c>
      <c r="K364" s="50">
        <v>3.7313999999999998</v>
      </c>
      <c r="L364" s="50">
        <v>0.1119</v>
      </c>
      <c r="M364" s="50">
        <v>9.35E-2</v>
      </c>
      <c r="N364" s="50">
        <v>98.792100000000005</v>
      </c>
      <c r="Q364" s="50" t="s">
        <v>27</v>
      </c>
      <c r="R364" s="50">
        <v>72.686999999999998</v>
      </c>
      <c r="S364" s="50">
        <v>0.5726</v>
      </c>
      <c r="T364" s="50">
        <v>13.6149</v>
      </c>
      <c r="U364" s="50">
        <v>2.6080999999999999</v>
      </c>
      <c r="V364" s="50">
        <v>5.0599999999999999E-2</v>
      </c>
      <c r="W364" s="50">
        <v>0.53680000000000005</v>
      </c>
      <c r="X364" s="50">
        <v>2.2602000000000002</v>
      </c>
      <c r="Y364" s="53">
        <v>3.6848999999999998</v>
      </c>
      <c r="Z364" s="50">
        <v>3.7770000000000001</v>
      </c>
      <c r="AA364" s="50">
        <v>0.1133</v>
      </c>
      <c r="AB364" s="50">
        <v>9.4600000000000004E-2</v>
      </c>
      <c r="AC364" s="50">
        <v>100</v>
      </c>
    </row>
    <row r="365" spans="1:29" x14ac:dyDescent="0.25">
      <c r="A365" s="50" t="s">
        <v>27</v>
      </c>
      <c r="B365" s="83">
        <v>42594</v>
      </c>
      <c r="C365" s="50">
        <v>67.753100000000003</v>
      </c>
      <c r="D365" s="50">
        <v>0.65759999999999996</v>
      </c>
      <c r="E365" s="50">
        <v>15.659000000000001</v>
      </c>
      <c r="F365" s="50">
        <v>3.9127000000000001</v>
      </c>
      <c r="G365" s="50">
        <v>4.99E-2</v>
      </c>
      <c r="H365" s="50">
        <v>0.89159999999999995</v>
      </c>
      <c r="I365" s="50">
        <v>4.0556999999999999</v>
      </c>
      <c r="J365" s="50">
        <v>3.8954</v>
      </c>
      <c r="K365" s="50">
        <v>3.1714000000000002</v>
      </c>
      <c r="L365" s="50">
        <v>0.17299999999999999</v>
      </c>
      <c r="M365" s="50">
        <v>7.9399999999999998E-2</v>
      </c>
      <c r="N365" s="50">
        <v>100.2988</v>
      </c>
      <c r="Q365" s="50" t="s">
        <v>27</v>
      </c>
      <c r="R365" s="50">
        <v>67.551299999999998</v>
      </c>
      <c r="S365" s="50">
        <v>0.65559999999999996</v>
      </c>
      <c r="T365" s="50">
        <v>15.612399999999999</v>
      </c>
      <c r="U365" s="50">
        <v>3.9009999999999998</v>
      </c>
      <c r="V365" s="50">
        <v>4.9799999999999997E-2</v>
      </c>
      <c r="W365" s="50">
        <v>0.88890000000000002</v>
      </c>
      <c r="X365" s="50">
        <v>4.0435999999999996</v>
      </c>
      <c r="Y365" s="53">
        <v>3.8837999999999999</v>
      </c>
      <c r="Z365" s="50">
        <v>3.1619999999999999</v>
      </c>
      <c r="AA365" s="50">
        <v>0.17249999999999999</v>
      </c>
      <c r="AB365" s="50">
        <v>7.9200000000000007E-2</v>
      </c>
      <c r="AC365" s="50">
        <v>100</v>
      </c>
    </row>
    <row r="366" spans="1:29" x14ac:dyDescent="0.25">
      <c r="A366" s="50" t="s">
        <v>27</v>
      </c>
      <c r="B366" s="83">
        <v>42594</v>
      </c>
      <c r="C366" s="50">
        <v>71.819900000000004</v>
      </c>
      <c r="D366" s="50">
        <v>0.56200000000000006</v>
      </c>
      <c r="E366" s="50">
        <v>13.2212</v>
      </c>
      <c r="F366" s="50">
        <v>2.4805999999999999</v>
      </c>
      <c r="G366" s="50">
        <v>6.8199999999999997E-2</v>
      </c>
      <c r="H366" s="50">
        <v>0.57250000000000001</v>
      </c>
      <c r="I366" s="50">
        <v>2.1941999999999999</v>
      </c>
      <c r="J366" s="50">
        <v>3.3845999999999998</v>
      </c>
      <c r="K366" s="50">
        <v>3.9047999999999998</v>
      </c>
      <c r="L366" s="50">
        <v>0.1171</v>
      </c>
      <c r="M366" s="50">
        <v>0.1086</v>
      </c>
      <c r="N366" s="50">
        <v>98.433700000000002</v>
      </c>
      <c r="Q366" s="50" t="s">
        <v>27</v>
      </c>
      <c r="R366" s="50">
        <v>72.962699999999998</v>
      </c>
      <c r="S366" s="50">
        <v>0.57089999999999996</v>
      </c>
      <c r="T366" s="50">
        <v>13.4316</v>
      </c>
      <c r="U366" s="50">
        <v>2.5200999999999998</v>
      </c>
      <c r="V366" s="50">
        <v>6.93E-2</v>
      </c>
      <c r="W366" s="50">
        <v>0.58160000000000001</v>
      </c>
      <c r="X366" s="50">
        <v>2.2290999999999999</v>
      </c>
      <c r="Y366" s="53">
        <v>3.4384999999999999</v>
      </c>
      <c r="Z366" s="50">
        <v>3.9668999999999999</v>
      </c>
      <c r="AA366" s="50">
        <v>0.11899999999999999</v>
      </c>
      <c r="AB366" s="50">
        <v>0.1103</v>
      </c>
      <c r="AC366" s="50">
        <v>100</v>
      </c>
    </row>
    <row r="367" spans="1:29" x14ac:dyDescent="0.25">
      <c r="A367" s="50" t="s">
        <v>27</v>
      </c>
      <c r="B367" s="83">
        <v>42594</v>
      </c>
      <c r="C367" s="50">
        <v>66.911100000000005</v>
      </c>
      <c r="D367" s="50">
        <v>0.61850000000000005</v>
      </c>
      <c r="E367" s="50">
        <v>15.0137</v>
      </c>
      <c r="F367" s="50">
        <v>3.5832999999999999</v>
      </c>
      <c r="G367" s="50">
        <v>3.3300000000000003E-2</v>
      </c>
      <c r="H367" s="50">
        <v>0.89100000000000001</v>
      </c>
      <c r="I367" s="50">
        <v>4.0285000000000002</v>
      </c>
      <c r="J367" s="50">
        <v>3.3595000000000002</v>
      </c>
      <c r="K367" s="50">
        <v>2.9571000000000001</v>
      </c>
      <c r="L367" s="50">
        <v>0.114</v>
      </c>
      <c r="M367" s="50">
        <v>9.8400000000000001E-2</v>
      </c>
      <c r="N367" s="50">
        <v>97.608400000000003</v>
      </c>
      <c r="Q367" s="50" t="s">
        <v>27</v>
      </c>
      <c r="R367" s="50">
        <v>68.550600000000003</v>
      </c>
      <c r="S367" s="50">
        <v>0.63370000000000004</v>
      </c>
      <c r="T367" s="50">
        <v>15.381600000000001</v>
      </c>
      <c r="U367" s="50">
        <v>3.6711</v>
      </c>
      <c r="V367" s="50">
        <v>3.4099999999999998E-2</v>
      </c>
      <c r="W367" s="50">
        <v>0.91279999999999994</v>
      </c>
      <c r="X367" s="50">
        <v>4.1272000000000002</v>
      </c>
      <c r="Y367" s="53">
        <v>3.4418000000000002</v>
      </c>
      <c r="Z367" s="50">
        <v>3.0295999999999998</v>
      </c>
      <c r="AA367" s="50">
        <v>0.1168</v>
      </c>
      <c r="AB367" s="50">
        <v>0.1008</v>
      </c>
      <c r="AC367" s="50">
        <v>100</v>
      </c>
    </row>
    <row r="368" spans="1:29" x14ac:dyDescent="0.25">
      <c r="A368" s="50" t="s">
        <v>27</v>
      </c>
      <c r="B368" s="83">
        <v>42594</v>
      </c>
      <c r="C368" s="50">
        <v>65.556700000000006</v>
      </c>
      <c r="D368" s="50">
        <v>0.57050000000000001</v>
      </c>
      <c r="E368" s="50">
        <v>13.1524</v>
      </c>
      <c r="F368" s="50">
        <v>3.2722000000000002</v>
      </c>
      <c r="G368" s="50">
        <v>8.3900000000000002E-2</v>
      </c>
      <c r="H368" s="50">
        <v>0.79710000000000003</v>
      </c>
      <c r="I368" s="50">
        <v>2.7964000000000002</v>
      </c>
      <c r="J368" s="50">
        <v>3.3892000000000002</v>
      </c>
      <c r="K368" s="50">
        <v>3.4157000000000002</v>
      </c>
      <c r="L368" s="50">
        <v>6.5500000000000003E-2</v>
      </c>
      <c r="M368" s="50">
        <v>0.1094</v>
      </c>
      <c r="N368" s="50">
        <v>93.209000000000003</v>
      </c>
      <c r="Q368" s="50" t="s">
        <v>27</v>
      </c>
      <c r="R368" s="50">
        <v>70.332999999999998</v>
      </c>
      <c r="S368" s="50">
        <v>0.61209999999999998</v>
      </c>
      <c r="T368" s="50">
        <v>14.1107</v>
      </c>
      <c r="U368" s="50">
        <v>3.5106000000000002</v>
      </c>
      <c r="V368" s="50">
        <v>0.09</v>
      </c>
      <c r="W368" s="50">
        <v>0.85519999999999996</v>
      </c>
      <c r="X368" s="50">
        <v>3.0001000000000002</v>
      </c>
      <c r="Y368" s="53">
        <v>3.6360999999999999</v>
      </c>
      <c r="Z368" s="50">
        <v>3.6646000000000001</v>
      </c>
      <c r="AA368" s="50">
        <v>7.0300000000000001E-2</v>
      </c>
      <c r="AB368" s="50">
        <v>0.1174</v>
      </c>
      <c r="AC368" s="50">
        <v>100</v>
      </c>
    </row>
    <row r="369" spans="1:29" x14ac:dyDescent="0.25">
      <c r="A369" s="50" t="s">
        <v>27</v>
      </c>
      <c r="B369" s="83">
        <v>42594</v>
      </c>
      <c r="C369" s="50">
        <v>71.968000000000004</v>
      </c>
      <c r="D369" s="50">
        <v>0.39900000000000002</v>
      </c>
      <c r="E369" s="50">
        <v>12.4468</v>
      </c>
      <c r="F369" s="50">
        <v>1.8826000000000001</v>
      </c>
      <c r="G369" s="50">
        <v>9.2600000000000002E-2</v>
      </c>
      <c r="H369" s="50">
        <v>0.3745</v>
      </c>
      <c r="I369" s="50">
        <v>1.5953999999999999</v>
      </c>
      <c r="J369" s="50">
        <v>3.3136000000000001</v>
      </c>
      <c r="K369" s="50">
        <v>4.1757</v>
      </c>
      <c r="L369" s="50">
        <v>3.7199999999999997E-2</v>
      </c>
      <c r="M369" s="50">
        <v>0.1656</v>
      </c>
      <c r="N369" s="50">
        <v>96.450999999999993</v>
      </c>
      <c r="Q369" s="50" t="s">
        <v>27</v>
      </c>
      <c r="R369" s="50">
        <v>74.616100000000003</v>
      </c>
      <c r="S369" s="50">
        <v>0.41370000000000001</v>
      </c>
      <c r="T369" s="50">
        <v>12.9048</v>
      </c>
      <c r="U369" s="50">
        <v>1.9519</v>
      </c>
      <c r="V369" s="50">
        <v>9.6000000000000002E-2</v>
      </c>
      <c r="W369" s="50">
        <v>0.38829999999999998</v>
      </c>
      <c r="X369" s="50">
        <v>1.6540999999999999</v>
      </c>
      <c r="Y369" s="53">
        <v>3.4355000000000002</v>
      </c>
      <c r="Z369" s="50">
        <v>4.3292999999999999</v>
      </c>
      <c r="AA369" s="50">
        <v>3.8600000000000002E-2</v>
      </c>
      <c r="AB369" s="50">
        <v>0.17169999999999999</v>
      </c>
      <c r="AC369" s="50">
        <v>100</v>
      </c>
    </row>
    <row r="370" spans="1:29" s="53" customFormat="1" x14ac:dyDescent="0.25">
      <c r="A370" s="53" t="s">
        <v>27</v>
      </c>
      <c r="B370" s="83">
        <v>42594</v>
      </c>
      <c r="C370" s="53">
        <v>67.313299999999998</v>
      </c>
      <c r="D370" s="53">
        <v>0.65339999999999998</v>
      </c>
      <c r="E370" s="53">
        <v>14.8241</v>
      </c>
      <c r="F370" s="53">
        <v>4.2179000000000002</v>
      </c>
      <c r="G370" s="53">
        <v>0.16830000000000001</v>
      </c>
      <c r="H370" s="53">
        <v>1.3134999999999999</v>
      </c>
      <c r="I370" s="53">
        <v>3.9590000000000001</v>
      </c>
      <c r="J370" s="53">
        <v>3.3264</v>
      </c>
      <c r="K370" s="53">
        <v>3.1377999999999999</v>
      </c>
      <c r="L370" s="53">
        <v>0.1172</v>
      </c>
      <c r="M370" s="53">
        <v>7.2700000000000001E-2</v>
      </c>
      <c r="N370" s="53">
        <v>99.1036</v>
      </c>
      <c r="Q370" s="53" t="s">
        <v>27</v>
      </c>
      <c r="R370" s="53">
        <v>67.922200000000004</v>
      </c>
      <c r="S370" s="53">
        <v>0.6593</v>
      </c>
      <c r="T370" s="53">
        <v>14.9582</v>
      </c>
      <c r="U370" s="53">
        <v>4.2561</v>
      </c>
      <c r="V370" s="53">
        <v>0.16980000000000001</v>
      </c>
      <c r="W370" s="53">
        <v>1.3253999999999999</v>
      </c>
      <c r="X370" s="53">
        <v>3.9948000000000001</v>
      </c>
      <c r="Y370" s="53">
        <v>3.3565</v>
      </c>
      <c r="Z370" s="53">
        <v>3.1661999999999999</v>
      </c>
      <c r="AA370" s="53">
        <v>0.1183</v>
      </c>
      <c r="AB370" s="53">
        <v>7.3400000000000007E-2</v>
      </c>
      <c r="AC370" s="53">
        <v>100</v>
      </c>
    </row>
    <row r="371" spans="1:29" x14ac:dyDescent="0.25">
      <c r="R371" s="57"/>
      <c r="S371" s="57"/>
      <c r="T371" s="57"/>
      <c r="U371" s="57"/>
      <c r="V371" s="57"/>
      <c r="W371" s="57"/>
      <c r="X371" s="57"/>
      <c r="Y371" s="56"/>
      <c r="Z371" s="57"/>
      <c r="AA371" s="57"/>
      <c r="AB371" s="57"/>
      <c r="AC371" s="57"/>
    </row>
    <row r="372" spans="1:29" s="53" customFormat="1" x14ac:dyDescent="0.25">
      <c r="A372" s="53" t="s">
        <v>38</v>
      </c>
      <c r="B372" s="84">
        <v>42594</v>
      </c>
      <c r="C372" s="53">
        <v>71.390500000000003</v>
      </c>
      <c r="D372" s="53">
        <v>0.4758</v>
      </c>
      <c r="E372" s="53">
        <v>12.5731</v>
      </c>
      <c r="F372" s="53">
        <v>1.9044000000000001</v>
      </c>
      <c r="G372" s="53">
        <v>5.3699999999999998E-2</v>
      </c>
      <c r="H372" s="53">
        <v>0.33239999999999997</v>
      </c>
      <c r="I372" s="53">
        <v>1.6812</v>
      </c>
      <c r="J372" s="53">
        <v>3.1997</v>
      </c>
      <c r="K372" s="53">
        <v>3.9940000000000002</v>
      </c>
      <c r="L372" s="53">
        <v>5.9900000000000002E-2</v>
      </c>
      <c r="M372" s="53">
        <v>0.1115</v>
      </c>
      <c r="N372" s="53">
        <v>95.776200000000003</v>
      </c>
      <c r="Q372" s="53" t="s">
        <v>38</v>
      </c>
      <c r="R372" s="53">
        <v>74.538899999999998</v>
      </c>
      <c r="S372" s="53">
        <v>0.49680000000000002</v>
      </c>
      <c r="T372" s="53">
        <v>13.127599999999999</v>
      </c>
      <c r="U372" s="53">
        <v>1.9883999999999999</v>
      </c>
      <c r="V372" s="53">
        <v>5.6099999999999997E-2</v>
      </c>
      <c r="W372" s="53">
        <v>0.34710000000000002</v>
      </c>
      <c r="X372" s="53">
        <v>1.7553000000000001</v>
      </c>
      <c r="Y372" s="53">
        <v>3.3408000000000002</v>
      </c>
      <c r="Z372" s="53">
        <v>4.1700999999999997</v>
      </c>
      <c r="AA372" s="53">
        <v>6.25E-2</v>
      </c>
      <c r="AB372" s="53">
        <v>0.1164</v>
      </c>
      <c r="AC372" s="53">
        <v>100</v>
      </c>
    </row>
    <row r="373" spans="1:29" s="53" customFormat="1" x14ac:dyDescent="0.25">
      <c r="B373" s="72"/>
    </row>
    <row r="374" spans="1:29" x14ac:dyDescent="0.25">
      <c r="A374" s="79" t="s">
        <v>251</v>
      </c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</row>
    <row r="375" spans="1:29" x14ac:dyDescent="0.25">
      <c r="A375" s="50" t="s">
        <v>28</v>
      </c>
      <c r="B375" s="83">
        <v>40247</v>
      </c>
      <c r="C375" s="50">
        <v>61.446399999999997</v>
      </c>
      <c r="D375" s="50">
        <v>0.50280000000000002</v>
      </c>
      <c r="E375" s="50">
        <v>19.4421</v>
      </c>
      <c r="F375" s="50">
        <v>3.1503999999999999</v>
      </c>
      <c r="G375" s="50">
        <v>0.11219999999999999</v>
      </c>
      <c r="H375" s="50">
        <v>0.30230000000000001</v>
      </c>
      <c r="I375" s="50">
        <v>1.5282</v>
      </c>
      <c r="J375" s="50">
        <v>6.5583</v>
      </c>
      <c r="K375" s="50">
        <v>6.9499000000000004</v>
      </c>
      <c r="L375" s="50">
        <v>0.1079</v>
      </c>
      <c r="M375" s="50">
        <v>0.24859999999999999</v>
      </c>
      <c r="N375" s="50">
        <v>100.34909999999999</v>
      </c>
      <c r="Q375" s="50" t="s">
        <v>28</v>
      </c>
      <c r="R375" s="50">
        <v>61.232636864705313</v>
      </c>
      <c r="S375" s="50">
        <v>0.5010508315470692</v>
      </c>
      <c r="T375" s="50">
        <v>19.374463747059018</v>
      </c>
      <c r="U375" s="50">
        <v>3.1394402142121849</v>
      </c>
      <c r="V375" s="50">
        <v>0.11180967243353453</v>
      </c>
      <c r="W375" s="50">
        <v>0.30124834203794554</v>
      </c>
      <c r="X375" s="50">
        <v>1.5228836133059489</v>
      </c>
      <c r="Y375" s="53">
        <v>6.5354846231804782</v>
      </c>
      <c r="Z375" s="50">
        <v>6.9257223034386959</v>
      </c>
      <c r="AA375" s="50">
        <v>0.10752463151139373</v>
      </c>
      <c r="AB375" s="50">
        <v>0.24773515656841966</v>
      </c>
      <c r="AC375" s="50">
        <v>100</v>
      </c>
    </row>
    <row r="376" spans="1:29" x14ac:dyDescent="0.25">
      <c r="A376" s="50" t="s">
        <v>28</v>
      </c>
      <c r="B376" s="83">
        <v>40247</v>
      </c>
      <c r="C376" s="50">
        <v>60.618200000000002</v>
      </c>
      <c r="D376" s="50">
        <v>0.56569999999999998</v>
      </c>
      <c r="E376" s="50">
        <v>19.561599999999999</v>
      </c>
      <c r="F376" s="50">
        <v>3.2282999999999999</v>
      </c>
      <c r="G376" s="50">
        <v>0.155</v>
      </c>
      <c r="H376" s="50">
        <v>0.34649999999999997</v>
      </c>
      <c r="I376" s="50">
        <v>1.6271</v>
      </c>
      <c r="J376" s="50">
        <v>6.1353</v>
      </c>
      <c r="K376" s="50">
        <v>7.3247999999999998</v>
      </c>
      <c r="L376" s="50">
        <v>0.1525</v>
      </c>
      <c r="M376" s="50">
        <v>0.2301</v>
      </c>
      <c r="N376" s="50">
        <v>99.945099999999996</v>
      </c>
      <c r="Q376" s="50" t="s">
        <v>28</v>
      </c>
      <c r="R376" s="50">
        <v>60.651497672222057</v>
      </c>
      <c r="S376" s="50">
        <v>0.56601073989620299</v>
      </c>
      <c r="T376" s="50">
        <v>19.572345217524418</v>
      </c>
      <c r="U376" s="50">
        <v>3.2300733102473256</v>
      </c>
      <c r="V376" s="50">
        <v>0.15508514174281682</v>
      </c>
      <c r="W376" s="50">
        <v>0.34669033299281304</v>
      </c>
      <c r="X376" s="50">
        <v>1.6279937685789498</v>
      </c>
      <c r="Y376" s="53">
        <v>6.1386701299013167</v>
      </c>
      <c r="Z376" s="50">
        <v>7.328823524114739</v>
      </c>
      <c r="AA376" s="50">
        <v>0.15258376848890043</v>
      </c>
      <c r="AB376" s="50">
        <v>0.23022639429046546</v>
      </c>
      <c r="AC376" s="50">
        <v>100</v>
      </c>
    </row>
    <row r="377" spans="1:29" x14ac:dyDescent="0.25">
      <c r="A377" s="50" t="s">
        <v>28</v>
      </c>
      <c r="B377" s="83">
        <v>40247</v>
      </c>
      <c r="C377" s="50">
        <v>59.6646</v>
      </c>
      <c r="D377" s="50">
        <v>0.34960000000000002</v>
      </c>
      <c r="E377" s="50">
        <v>19.258700000000001</v>
      </c>
      <c r="F377" s="50">
        <v>3.1625000000000001</v>
      </c>
      <c r="G377" s="50">
        <v>0.21490000000000001</v>
      </c>
      <c r="H377" s="50">
        <v>0.1482</v>
      </c>
      <c r="I377" s="50">
        <v>1.4016</v>
      </c>
      <c r="J377" s="50">
        <v>7.3410000000000002</v>
      </c>
      <c r="K377" s="50">
        <v>6.5180999999999996</v>
      </c>
      <c r="L377" s="50">
        <v>3.5099999999999999E-2</v>
      </c>
      <c r="M377" s="50">
        <v>0.28139999999999998</v>
      </c>
      <c r="N377" s="50">
        <v>98.375699999999995</v>
      </c>
      <c r="Q377" s="50" t="s">
        <v>28</v>
      </c>
      <c r="R377" s="50">
        <v>60.649733623242327</v>
      </c>
      <c r="S377" s="50">
        <v>0.35537231247147422</v>
      </c>
      <c r="T377" s="50">
        <v>19.576684079503377</v>
      </c>
      <c r="U377" s="50">
        <v>3.2147166424228746</v>
      </c>
      <c r="V377" s="50">
        <v>0.21844825500606352</v>
      </c>
      <c r="W377" s="50">
        <v>0.15064695854769014</v>
      </c>
      <c r="X377" s="50">
        <v>1.4247420856979924</v>
      </c>
      <c r="Y377" s="53">
        <v>7.4622086551861893</v>
      </c>
      <c r="Z377" s="50">
        <v>6.6257215958819105</v>
      </c>
      <c r="AA377" s="50">
        <v>3.5679542813926608E-2</v>
      </c>
      <c r="AB377" s="50">
        <v>0.28604624922618083</v>
      </c>
      <c r="AC377" s="50">
        <v>100</v>
      </c>
    </row>
    <row r="378" spans="1:29" x14ac:dyDescent="0.25">
      <c r="A378" s="50" t="s">
        <v>28</v>
      </c>
      <c r="B378" s="83">
        <v>40247</v>
      </c>
      <c r="C378" s="50">
        <v>60.950200000000002</v>
      </c>
      <c r="D378" s="50">
        <v>0.4995</v>
      </c>
      <c r="E378" s="50">
        <v>19.532399999999999</v>
      </c>
      <c r="F378" s="50">
        <v>3.157</v>
      </c>
      <c r="G378" s="50">
        <v>4.53E-2</v>
      </c>
      <c r="H378" s="50">
        <v>0.3095</v>
      </c>
      <c r="I378" s="50">
        <v>1.7323999999999999</v>
      </c>
      <c r="J378" s="50">
        <v>6.4642999999999997</v>
      </c>
      <c r="K378" s="50">
        <v>6.9873000000000003</v>
      </c>
      <c r="L378" s="50">
        <v>8.5199999999999998E-2</v>
      </c>
      <c r="M378" s="50">
        <v>0.20610000000000001</v>
      </c>
      <c r="N378" s="50">
        <v>99.969200000000001</v>
      </c>
      <c r="Q378" s="50" t="s">
        <v>28</v>
      </c>
      <c r="R378" s="50">
        <v>60.968978445361174</v>
      </c>
      <c r="S378" s="50">
        <v>0.49965389339916694</v>
      </c>
      <c r="T378" s="50">
        <v>19.538417832692467</v>
      </c>
      <c r="U378" s="50">
        <v>3.1579726555779182</v>
      </c>
      <c r="V378" s="50">
        <v>4.5313956698663185E-2</v>
      </c>
      <c r="W378" s="50">
        <v>0.30959535536945382</v>
      </c>
      <c r="X378" s="50">
        <v>1.7329337435930263</v>
      </c>
      <c r="Y378" s="53">
        <v>6.4662916178182872</v>
      </c>
      <c r="Z378" s="50">
        <v>6.9894527514474465</v>
      </c>
      <c r="AA378" s="50">
        <v>8.5226249684902944E-2</v>
      </c>
      <c r="AB378" s="50">
        <v>0.20616349835749412</v>
      </c>
      <c r="AC378" s="50">
        <v>100</v>
      </c>
    </row>
    <row r="379" spans="1:29" x14ac:dyDescent="0.25">
      <c r="A379" s="50" t="s">
        <v>28</v>
      </c>
      <c r="B379" s="83">
        <v>40247</v>
      </c>
      <c r="C379" s="50">
        <v>60.567999999999998</v>
      </c>
      <c r="D379" s="50">
        <v>0.60589999999999999</v>
      </c>
      <c r="E379" s="50">
        <v>19.558800000000002</v>
      </c>
      <c r="F379" s="50">
        <v>2.9988999999999999</v>
      </c>
      <c r="G379" s="50">
        <v>0.15479999999999999</v>
      </c>
      <c r="H379" s="50">
        <v>0.39900000000000002</v>
      </c>
      <c r="I379" s="50">
        <v>1.7231000000000001</v>
      </c>
      <c r="J379" s="50">
        <v>6.4036999999999997</v>
      </c>
      <c r="K379" s="50">
        <v>7.0629</v>
      </c>
      <c r="L379" s="50">
        <v>0.1409</v>
      </c>
      <c r="M379" s="50">
        <v>0.22389999999999999</v>
      </c>
      <c r="N379" s="50">
        <v>99.8399</v>
      </c>
      <c r="Q379" s="50" t="s">
        <v>28</v>
      </c>
      <c r="R379" s="50">
        <v>60.665124864908712</v>
      </c>
      <c r="S379" s="50">
        <v>0.60687160143389562</v>
      </c>
      <c r="T379" s="50">
        <v>19.590163852327578</v>
      </c>
      <c r="U379" s="50">
        <v>3.0037089380097535</v>
      </c>
      <c r="V379" s="50">
        <v>0.15504823221978387</v>
      </c>
      <c r="W379" s="50">
        <v>0.39963982335719489</v>
      </c>
      <c r="X379" s="50">
        <v>1.7258631068340413</v>
      </c>
      <c r="Y379" s="53">
        <v>6.41396876399115</v>
      </c>
      <c r="Z379" s="50">
        <v>7.0742258355627365</v>
      </c>
      <c r="AA379" s="50">
        <v>0.14112594263415729</v>
      </c>
      <c r="AB379" s="50">
        <v>0.22425903872099229</v>
      </c>
      <c r="AC379" s="50">
        <v>100</v>
      </c>
    </row>
    <row r="380" spans="1:29" x14ac:dyDescent="0.25">
      <c r="A380" s="50" t="s">
        <v>28</v>
      </c>
      <c r="B380" s="83">
        <v>40247</v>
      </c>
      <c r="C380" s="50">
        <v>60.405900000000003</v>
      </c>
      <c r="D380" s="50">
        <v>0.48089999999999999</v>
      </c>
      <c r="E380" s="50">
        <v>19.690999999999999</v>
      </c>
      <c r="F380" s="50">
        <v>2.6981999999999999</v>
      </c>
      <c r="G380" s="50">
        <v>8.9200000000000002E-2</v>
      </c>
      <c r="H380" s="50">
        <v>0.29449999999999998</v>
      </c>
      <c r="I380" s="50">
        <v>2.0139</v>
      </c>
      <c r="J380" s="50">
        <v>6.0719000000000003</v>
      </c>
      <c r="K380" s="50">
        <v>7.0903</v>
      </c>
      <c r="L380" s="50">
        <v>9.1600000000000001E-2</v>
      </c>
      <c r="M380" s="50">
        <v>0.17449999999999999</v>
      </c>
      <c r="N380" s="50">
        <v>99.101900000000015</v>
      </c>
      <c r="Q380" s="50" t="s">
        <v>28</v>
      </c>
      <c r="R380" s="50">
        <v>60.953321782932512</v>
      </c>
      <c r="S380" s="50">
        <v>0.48525810302325179</v>
      </c>
      <c r="T380" s="50">
        <v>19.869447508069975</v>
      </c>
      <c r="U380" s="50">
        <v>2.7226521388590932</v>
      </c>
      <c r="V380" s="50">
        <v>9.0008365127207432E-2</v>
      </c>
      <c r="W380" s="50">
        <v>0.29716887365428912</v>
      </c>
      <c r="X380" s="50">
        <v>2.0321507458484649</v>
      </c>
      <c r="Y380" s="53">
        <v>6.1269259217028127</v>
      </c>
      <c r="Z380" s="50">
        <v>7.1545550589847409</v>
      </c>
      <c r="AA380" s="50">
        <v>9.2430114861571766E-2</v>
      </c>
      <c r="AB380" s="50">
        <v>0.17608138693607284</v>
      </c>
      <c r="AC380" s="50">
        <v>100</v>
      </c>
    </row>
    <row r="381" spans="1:29" x14ac:dyDescent="0.25">
      <c r="A381" s="50" t="s">
        <v>28</v>
      </c>
      <c r="B381" s="83">
        <v>40247</v>
      </c>
      <c r="C381" s="50">
        <v>60.532499999999999</v>
      </c>
      <c r="D381" s="50">
        <v>0.5131</v>
      </c>
      <c r="E381" s="50">
        <v>19.348299999999998</v>
      </c>
      <c r="F381" s="50">
        <v>3.2826</v>
      </c>
      <c r="G381" s="50">
        <v>0.1229</v>
      </c>
      <c r="H381" s="50">
        <v>0.3654</v>
      </c>
      <c r="I381" s="50">
        <v>1.5570999999999999</v>
      </c>
      <c r="J381" s="50">
        <v>6.7252999999999998</v>
      </c>
      <c r="K381" s="50">
        <v>7.3235999999999999</v>
      </c>
      <c r="L381" s="50">
        <v>6.7500000000000004E-2</v>
      </c>
      <c r="M381" s="50">
        <v>0.22770000000000001</v>
      </c>
      <c r="N381" s="50">
        <v>100.06599999999999</v>
      </c>
      <c r="Q381" s="50" t="s">
        <v>28</v>
      </c>
      <c r="R381" s="50">
        <v>60.492574900565629</v>
      </c>
      <c r="S381" s="50">
        <v>0.51276157735894312</v>
      </c>
      <c r="T381" s="50">
        <v>19.335538544560592</v>
      </c>
      <c r="U381" s="50">
        <v>3.2804349129574488</v>
      </c>
      <c r="V381" s="50">
        <v>0.12281893949993006</v>
      </c>
      <c r="W381" s="50">
        <v>0.36515899506325827</v>
      </c>
      <c r="X381" s="50">
        <v>1.5560729918253955</v>
      </c>
      <c r="Y381" s="53">
        <v>6.7208642296084591</v>
      </c>
      <c r="Z381" s="50">
        <v>7.3187696120560437</v>
      </c>
      <c r="AA381" s="50">
        <v>6.7455479383606839E-2</v>
      </c>
      <c r="AB381" s="50">
        <v>0.22754981712070038</v>
      </c>
      <c r="AC381" s="50">
        <v>100</v>
      </c>
    </row>
    <row r="382" spans="1:29" x14ac:dyDescent="0.25">
      <c r="A382" s="50" t="s">
        <v>28</v>
      </c>
      <c r="B382" s="83">
        <v>40247</v>
      </c>
      <c r="C382" s="50">
        <v>60.622799999999998</v>
      </c>
      <c r="D382" s="50">
        <v>0.44009999999999999</v>
      </c>
      <c r="E382" s="50">
        <v>19.5213</v>
      </c>
      <c r="F382" s="50">
        <v>3.2896000000000001</v>
      </c>
      <c r="G382" s="50">
        <v>0.20630000000000001</v>
      </c>
      <c r="H382" s="50">
        <v>0.25969999999999999</v>
      </c>
      <c r="I382" s="50">
        <v>1.5470999999999999</v>
      </c>
      <c r="J382" s="50">
        <v>6.9081999999999999</v>
      </c>
      <c r="K382" s="50">
        <v>6.9603999999999999</v>
      </c>
      <c r="L382" s="50">
        <v>9.0499999999999997E-2</v>
      </c>
      <c r="M382" s="50">
        <v>0.27960000000000002</v>
      </c>
      <c r="N382" s="50">
        <v>100.12560000000002</v>
      </c>
      <c r="Q382" s="50" t="s">
        <v>28</v>
      </c>
      <c r="R382" s="50">
        <v>60.546753277882971</v>
      </c>
      <c r="S382" s="50">
        <v>0.43954792780267976</v>
      </c>
      <c r="T382" s="50">
        <v>19.49681200412282</v>
      </c>
      <c r="U382" s="50">
        <v>3.2854734453526366</v>
      </c>
      <c r="V382" s="50">
        <v>0.20604121223742974</v>
      </c>
      <c r="W382" s="50">
        <v>0.25937422597217885</v>
      </c>
      <c r="X382" s="50">
        <v>1.5451592799443894</v>
      </c>
      <c r="Y382" s="53">
        <v>6.8995341850635592</v>
      </c>
      <c r="Z382" s="50">
        <v>6.9516687041076404</v>
      </c>
      <c r="AA382" s="50">
        <v>9.0386474587917556E-2</v>
      </c>
      <c r="AB382" s="50">
        <v>0.27924926292576518</v>
      </c>
      <c r="AC382" s="50">
        <v>100</v>
      </c>
    </row>
    <row r="383" spans="1:29" x14ac:dyDescent="0.25">
      <c r="A383" s="50" t="s">
        <v>28</v>
      </c>
      <c r="B383" s="83">
        <v>40247</v>
      </c>
      <c r="C383" s="50">
        <v>60.4373</v>
      </c>
      <c r="D383" s="50">
        <v>0.46479999999999999</v>
      </c>
      <c r="E383" s="50">
        <v>19.374300000000002</v>
      </c>
      <c r="F383" s="50">
        <v>3.2143999999999999</v>
      </c>
      <c r="G383" s="50">
        <v>0.1041</v>
      </c>
      <c r="H383" s="50">
        <v>0.245</v>
      </c>
      <c r="I383" s="50">
        <v>1.5049999999999999</v>
      </c>
      <c r="J383" s="50">
        <v>6.7648999999999999</v>
      </c>
      <c r="K383" s="50">
        <v>7.08</v>
      </c>
      <c r="L383" s="50">
        <v>8.5900000000000004E-2</v>
      </c>
      <c r="M383" s="50">
        <v>0.26400000000000001</v>
      </c>
      <c r="N383" s="50">
        <v>99.539699999999982</v>
      </c>
      <c r="Q383" s="50" t="s">
        <v>28</v>
      </c>
      <c r="R383" s="50">
        <v>60.7167793352803</v>
      </c>
      <c r="S383" s="50">
        <v>0.46694936794063086</v>
      </c>
      <c r="T383" s="50">
        <v>19.463892296239596</v>
      </c>
      <c r="U383" s="50">
        <v>3.2292643035894226</v>
      </c>
      <c r="V383" s="50">
        <v>0.10458138812956039</v>
      </c>
      <c r="W383" s="50">
        <v>0.24613294996870599</v>
      </c>
      <c r="X383" s="50">
        <v>1.5119595498077654</v>
      </c>
      <c r="Y383" s="53">
        <v>6.7961828295644855</v>
      </c>
      <c r="Z383" s="50">
        <v>7.1127399419528103</v>
      </c>
      <c r="AA383" s="50">
        <v>8.6297226131885077E-2</v>
      </c>
      <c r="AB383" s="50">
        <v>0.26522081139485054</v>
      </c>
      <c r="AC383" s="50">
        <v>100</v>
      </c>
    </row>
    <row r="384" spans="1:29" x14ac:dyDescent="0.25">
      <c r="A384" s="50" t="s">
        <v>28</v>
      </c>
      <c r="B384" s="83">
        <v>40247</v>
      </c>
      <c r="C384" s="50">
        <v>60.792299999999997</v>
      </c>
      <c r="D384" s="50">
        <v>0.59060000000000001</v>
      </c>
      <c r="E384" s="50">
        <v>19.422699999999999</v>
      </c>
      <c r="F384" s="50">
        <v>3.0019999999999998</v>
      </c>
      <c r="G384" s="50">
        <v>0.1308</v>
      </c>
      <c r="H384" s="50">
        <v>0.28889999999999999</v>
      </c>
      <c r="I384" s="50">
        <v>1.6568000000000001</v>
      </c>
      <c r="J384" s="50">
        <v>6.8202999999999996</v>
      </c>
      <c r="K384" s="50">
        <v>7.2945000000000002</v>
      </c>
      <c r="L384" s="50">
        <v>0.11459999999999999</v>
      </c>
      <c r="M384" s="50">
        <v>0.24099999999999999</v>
      </c>
      <c r="N384" s="50">
        <v>100.35449999999997</v>
      </c>
      <c r="Q384" s="50" t="s">
        <v>28</v>
      </c>
      <c r="R384" s="50">
        <v>60.577552576117675</v>
      </c>
      <c r="S384" s="50">
        <v>0.58851371886661807</v>
      </c>
      <c r="T384" s="50">
        <v>19.354089751829768</v>
      </c>
      <c r="U384" s="50">
        <v>2.9913955029420709</v>
      </c>
      <c r="V384" s="50">
        <v>0.13033795196030076</v>
      </c>
      <c r="W384" s="50">
        <v>0.28787946728846248</v>
      </c>
      <c r="X384" s="50">
        <v>1.6509473914971433</v>
      </c>
      <c r="Y384" s="53">
        <v>6.7962074446088634</v>
      </c>
      <c r="Z384" s="50">
        <v>7.2687323438410862</v>
      </c>
      <c r="AA384" s="50">
        <v>0.11419517809365802</v>
      </c>
      <c r="AB384" s="50">
        <v>0.24014867295437678</v>
      </c>
      <c r="AC384" s="50">
        <v>100</v>
      </c>
    </row>
    <row r="385" spans="1:29" x14ac:dyDescent="0.25">
      <c r="A385" s="50" t="s">
        <v>28</v>
      </c>
      <c r="B385" s="83">
        <v>40247</v>
      </c>
      <c r="C385" s="50">
        <v>61.161999999999999</v>
      </c>
      <c r="D385" s="50">
        <v>0.46820000000000001</v>
      </c>
      <c r="E385" s="50">
        <v>19.599599999999999</v>
      </c>
      <c r="F385" s="50">
        <v>3.4432999999999998</v>
      </c>
      <c r="G385" s="50">
        <v>0.16370000000000001</v>
      </c>
      <c r="H385" s="50">
        <v>0.31030000000000002</v>
      </c>
      <c r="I385" s="50">
        <v>1.4582999999999999</v>
      </c>
      <c r="J385" s="50">
        <v>4.3220999999999998</v>
      </c>
      <c r="K385" s="50">
        <v>7.3775000000000004</v>
      </c>
      <c r="L385" s="50">
        <v>0.1032</v>
      </c>
      <c r="M385" s="50">
        <v>0.23769999999999999</v>
      </c>
      <c r="N385" s="50">
        <v>98.645899999999997</v>
      </c>
      <c r="Q385" s="50" t="s">
        <v>28</v>
      </c>
      <c r="R385" s="50">
        <v>62.00156316684221</v>
      </c>
      <c r="S385" s="50">
        <v>0.47462692316659894</v>
      </c>
      <c r="T385" s="50">
        <v>19.868641271456795</v>
      </c>
      <c r="U385" s="50">
        <v>3.4905657508320163</v>
      </c>
      <c r="V385" s="50">
        <v>0.16594708953945375</v>
      </c>
      <c r="W385" s="50">
        <v>0.31455944950575748</v>
      </c>
      <c r="X385" s="50">
        <v>1.4783179027207416</v>
      </c>
      <c r="Y385" s="53">
        <v>4.3814289291293402</v>
      </c>
      <c r="Z385" s="50">
        <v>7.4787700249072708</v>
      </c>
      <c r="AA385" s="50">
        <v>0.10461661356427385</v>
      </c>
      <c r="AB385" s="50">
        <v>0.24096287833554159</v>
      </c>
      <c r="AC385" s="50">
        <v>100</v>
      </c>
    </row>
    <row r="386" spans="1:29" x14ac:dyDescent="0.25">
      <c r="A386" s="50" t="s">
        <v>28</v>
      </c>
      <c r="B386" s="83">
        <v>40247</v>
      </c>
      <c r="C386" s="50">
        <v>60.907899999999998</v>
      </c>
      <c r="D386" s="50">
        <v>0.47949999999999998</v>
      </c>
      <c r="E386" s="50">
        <v>19.6084</v>
      </c>
      <c r="F386" s="50">
        <v>3.1312000000000002</v>
      </c>
      <c r="G386" s="50">
        <v>0.13669999999999999</v>
      </c>
      <c r="H386" s="50">
        <v>0.27850000000000003</v>
      </c>
      <c r="I386" s="50">
        <v>1.4714</v>
      </c>
      <c r="J386" s="50">
        <v>7.4204999999999997</v>
      </c>
      <c r="K386" s="50">
        <v>6.5914000000000001</v>
      </c>
      <c r="L386" s="50">
        <v>6.59E-2</v>
      </c>
      <c r="M386" s="50">
        <v>0.24179999999999999</v>
      </c>
      <c r="N386" s="50">
        <v>100.33320000000001</v>
      </c>
      <c r="Q386" s="50" t="s">
        <v>28</v>
      </c>
      <c r="R386" s="50">
        <v>60.705628844689485</v>
      </c>
      <c r="S386" s="50">
        <v>0.47790761183735786</v>
      </c>
      <c r="T386" s="50">
        <v>19.543281785092073</v>
      </c>
      <c r="U386" s="50">
        <v>3.1208014894371954</v>
      </c>
      <c r="V386" s="50">
        <v>0.13624602823392457</v>
      </c>
      <c r="W386" s="50">
        <v>0.27757511970115578</v>
      </c>
      <c r="X386" s="50">
        <v>1.4665135767622284</v>
      </c>
      <c r="Y386" s="53">
        <v>7.395857004461134</v>
      </c>
      <c r="Z386" s="50">
        <v>6.5695103913759354</v>
      </c>
      <c r="AA386" s="50">
        <v>6.5681150406844385E-2</v>
      </c>
      <c r="AB386" s="50">
        <v>0.24099699800265514</v>
      </c>
      <c r="AC386" s="50">
        <v>100</v>
      </c>
    </row>
    <row r="387" spans="1:29" x14ac:dyDescent="0.25">
      <c r="B387" s="50"/>
      <c r="Y387" s="50"/>
    </row>
    <row r="388" spans="1:29" x14ac:dyDescent="0.25">
      <c r="B388" s="50"/>
      <c r="R388" s="57"/>
      <c r="S388" s="57"/>
      <c r="T388" s="57"/>
      <c r="U388" s="57"/>
      <c r="V388" s="57"/>
      <c r="W388" s="57"/>
      <c r="X388" s="57"/>
      <c r="Y388" s="56"/>
      <c r="Z388" s="57"/>
      <c r="AA388" s="57"/>
      <c r="AB388" s="57"/>
      <c r="AC388" s="57"/>
    </row>
    <row r="429" spans="2:29" x14ac:dyDescent="0.25">
      <c r="B429" s="50"/>
      <c r="Q429" s="53"/>
      <c r="R429" s="53"/>
      <c r="S429" s="53"/>
      <c r="T429" s="53"/>
      <c r="U429" s="53"/>
      <c r="V429" s="53"/>
      <c r="W429" s="53"/>
      <c r="X429" s="53"/>
      <c r="Z429" s="53"/>
      <c r="AA429" s="53"/>
      <c r="AB429" s="53"/>
      <c r="AC429" s="53"/>
    </row>
    <row r="430" spans="2:29" x14ac:dyDescent="0.25">
      <c r="B430" s="50"/>
      <c r="Q430" s="53"/>
      <c r="R430" s="53"/>
      <c r="S430" s="53"/>
      <c r="T430" s="53"/>
      <c r="U430" s="53"/>
      <c r="V430" s="53"/>
      <c r="W430" s="53"/>
      <c r="X430" s="53"/>
      <c r="Z430" s="53"/>
      <c r="AA430" s="53"/>
      <c r="AB430" s="53"/>
      <c r="AC430" s="53"/>
    </row>
    <row r="431" spans="2:29" x14ac:dyDescent="0.25">
      <c r="B431" s="50"/>
      <c r="Q431" s="53"/>
      <c r="R431" s="53"/>
      <c r="S431" s="53"/>
      <c r="T431" s="53"/>
      <c r="U431" s="53"/>
      <c r="V431" s="53"/>
      <c r="W431" s="53"/>
      <c r="X431" s="53"/>
      <c r="Z431" s="53"/>
      <c r="AA431" s="53"/>
      <c r="AB431" s="53"/>
      <c r="AC431" s="53"/>
    </row>
    <row r="432" spans="2:29" x14ac:dyDescent="0.25">
      <c r="B432" s="50"/>
      <c r="Q432" s="53"/>
      <c r="R432" s="53"/>
      <c r="S432" s="53"/>
      <c r="T432" s="53"/>
      <c r="U432" s="53"/>
      <c r="V432" s="53"/>
      <c r="W432" s="53"/>
      <c r="X432" s="53"/>
      <c r="Z432" s="53"/>
      <c r="AA432" s="53"/>
      <c r="AB432" s="53"/>
      <c r="AC432" s="53"/>
    </row>
    <row r="433" spans="2:29" x14ac:dyDescent="0.25">
      <c r="B433" s="50"/>
      <c r="Q433" s="53"/>
      <c r="R433" s="53"/>
      <c r="S433" s="53"/>
      <c r="T433" s="53"/>
      <c r="U433" s="53"/>
      <c r="V433" s="53"/>
      <c r="W433" s="53"/>
      <c r="X433" s="53"/>
      <c r="Z433" s="53"/>
      <c r="AA433" s="53"/>
      <c r="AB433" s="53"/>
      <c r="AC433" s="53"/>
    </row>
    <row r="434" spans="2:29" x14ac:dyDescent="0.25">
      <c r="B434" s="50"/>
      <c r="Q434" s="53"/>
      <c r="R434" s="53"/>
      <c r="S434" s="53"/>
      <c r="T434" s="53"/>
      <c r="U434" s="53"/>
      <c r="V434" s="53"/>
      <c r="W434" s="53"/>
      <c r="X434" s="53"/>
      <c r="Z434" s="53"/>
      <c r="AA434" s="53"/>
      <c r="AB434" s="53"/>
      <c r="AC434" s="53"/>
    </row>
    <row r="435" spans="2:29" x14ac:dyDescent="0.25">
      <c r="B435" s="50"/>
      <c r="Q435" s="53"/>
      <c r="R435" s="53"/>
      <c r="S435" s="53"/>
      <c r="T435" s="53"/>
      <c r="U435" s="53"/>
      <c r="V435" s="53"/>
      <c r="W435" s="53"/>
      <c r="X435" s="53"/>
      <c r="Z435" s="53"/>
      <c r="AA435" s="53"/>
      <c r="AB435" s="53"/>
      <c r="AC435" s="53"/>
    </row>
    <row r="436" spans="2:29" x14ac:dyDescent="0.25">
      <c r="B436" s="50"/>
      <c r="Q436" s="53"/>
      <c r="R436" s="53"/>
      <c r="S436" s="53"/>
      <c r="T436" s="53"/>
      <c r="U436" s="53"/>
      <c r="V436" s="53"/>
      <c r="W436" s="53"/>
      <c r="X436" s="53"/>
      <c r="Z436" s="53"/>
      <c r="AA436" s="53"/>
      <c r="AB436" s="53"/>
      <c r="AC436" s="53"/>
    </row>
    <row r="437" spans="2:29" x14ac:dyDescent="0.25">
      <c r="B437" s="50"/>
      <c r="Q437" s="53"/>
      <c r="R437" s="53"/>
      <c r="S437" s="53"/>
      <c r="T437" s="53"/>
      <c r="U437" s="53"/>
      <c r="V437" s="53"/>
      <c r="W437" s="53"/>
      <c r="X437" s="53"/>
      <c r="Z437" s="53"/>
      <c r="AA437" s="53"/>
      <c r="AB437" s="53"/>
      <c r="AC437" s="53"/>
    </row>
    <row r="438" spans="2:29" x14ac:dyDescent="0.25">
      <c r="B438" s="50"/>
      <c r="Q438" s="53"/>
      <c r="R438" s="53"/>
      <c r="S438" s="53"/>
      <c r="T438" s="53"/>
      <c r="U438" s="53"/>
      <c r="V438" s="53"/>
      <c r="W438" s="53"/>
      <c r="X438" s="53"/>
      <c r="Z438" s="53"/>
      <c r="AA438" s="53"/>
      <c r="AB438" s="53"/>
      <c r="AC438" s="53"/>
    </row>
    <row r="439" spans="2:29" x14ac:dyDescent="0.25">
      <c r="B439" s="50"/>
      <c r="Q439" s="53"/>
      <c r="R439" s="53"/>
      <c r="S439" s="53"/>
      <c r="T439" s="53"/>
      <c r="U439" s="53"/>
      <c r="V439" s="53"/>
      <c r="W439" s="53"/>
      <c r="X439" s="53"/>
      <c r="Z439" s="53"/>
      <c r="AA439" s="53"/>
      <c r="AB439" s="53"/>
      <c r="AC439" s="53"/>
    </row>
    <row r="440" spans="2:29" x14ac:dyDescent="0.25">
      <c r="B440" s="50"/>
      <c r="Q440" s="53"/>
      <c r="R440" s="53"/>
      <c r="S440" s="53"/>
      <c r="T440" s="53"/>
      <c r="U440" s="53"/>
      <c r="V440" s="53"/>
      <c r="W440" s="53"/>
      <c r="X440" s="53"/>
      <c r="Z440" s="53"/>
      <c r="AA440" s="53"/>
      <c r="AB440" s="53"/>
      <c r="AC440" s="53"/>
    </row>
    <row r="441" spans="2:29" x14ac:dyDescent="0.25">
      <c r="B441" s="50"/>
      <c r="Q441" s="53"/>
      <c r="R441" s="53"/>
      <c r="S441" s="53"/>
      <c r="T441" s="53"/>
      <c r="U441" s="53"/>
      <c r="V441" s="53"/>
      <c r="W441" s="53"/>
      <c r="X441" s="53"/>
      <c r="Z441" s="53"/>
      <c r="AA441" s="53"/>
      <c r="AB441" s="53"/>
      <c r="AC441" s="53"/>
    </row>
    <row r="442" spans="2:29" x14ac:dyDescent="0.25">
      <c r="B442" s="50"/>
      <c r="Q442" s="53"/>
      <c r="R442" s="53"/>
      <c r="S442" s="53"/>
      <c r="T442" s="53"/>
      <c r="U442" s="53"/>
      <c r="V442" s="53"/>
      <c r="W442" s="53"/>
      <c r="X442" s="53"/>
      <c r="Z442" s="53"/>
      <c r="AA442" s="53"/>
      <c r="AB442" s="53"/>
      <c r="AC442" s="53"/>
    </row>
    <row r="443" spans="2:29" x14ac:dyDescent="0.25">
      <c r="B443" s="50"/>
      <c r="Q443" s="53"/>
      <c r="R443" s="53"/>
      <c r="S443" s="53"/>
      <c r="T443" s="53"/>
      <c r="U443" s="53"/>
      <c r="V443" s="53"/>
      <c r="W443" s="53"/>
      <c r="X443" s="53"/>
      <c r="Z443" s="53"/>
      <c r="AA443" s="53"/>
      <c r="AB443" s="53"/>
      <c r="AC443" s="53"/>
    </row>
    <row r="444" spans="2:29" x14ac:dyDescent="0.25">
      <c r="B444" s="50"/>
      <c r="Q444" s="53"/>
      <c r="R444" s="53"/>
      <c r="S444" s="53"/>
      <c r="T444" s="53"/>
      <c r="U444" s="53"/>
      <c r="V444" s="53"/>
      <c r="W444" s="53"/>
      <c r="X444" s="53"/>
      <c r="Z444" s="53"/>
      <c r="AA444" s="53"/>
      <c r="AB444" s="53"/>
      <c r="AC444" s="53"/>
    </row>
    <row r="445" spans="2:29" x14ac:dyDescent="0.25">
      <c r="B445" s="50"/>
      <c r="Q445" s="53"/>
      <c r="R445" s="53"/>
      <c r="S445" s="53"/>
      <c r="T445" s="53"/>
      <c r="U445" s="53"/>
      <c r="V445" s="53"/>
      <c r="W445" s="53"/>
      <c r="X445" s="53"/>
      <c r="Z445" s="53"/>
      <c r="AA445" s="53"/>
      <c r="AB445" s="53"/>
      <c r="AC445" s="53"/>
    </row>
    <row r="446" spans="2:29" x14ac:dyDescent="0.25">
      <c r="B446" s="50"/>
      <c r="Q446" s="53"/>
      <c r="R446" s="53"/>
      <c r="S446" s="53"/>
      <c r="T446" s="53"/>
      <c r="U446" s="53"/>
      <c r="V446" s="53"/>
      <c r="W446" s="53"/>
      <c r="X446" s="53"/>
      <c r="Z446" s="53"/>
      <c r="AA446" s="53"/>
      <c r="AB446" s="53"/>
      <c r="AC446" s="53"/>
    </row>
    <row r="447" spans="2:29" x14ac:dyDescent="0.25">
      <c r="B447" s="50"/>
      <c r="Q447" s="53"/>
      <c r="R447" s="53"/>
      <c r="S447" s="53"/>
      <c r="T447" s="53"/>
      <c r="U447" s="53"/>
      <c r="V447" s="53"/>
      <c r="W447" s="53"/>
      <c r="X447" s="53"/>
      <c r="Z447" s="53"/>
      <c r="AA447" s="53"/>
      <c r="AB447" s="53"/>
      <c r="AC447" s="53"/>
    </row>
    <row r="448" spans="2:29" x14ac:dyDescent="0.25">
      <c r="B448" s="50"/>
      <c r="Q448" s="53"/>
      <c r="R448" s="53"/>
      <c r="S448" s="53"/>
      <c r="T448" s="53"/>
      <c r="U448" s="53"/>
      <c r="V448" s="53"/>
      <c r="W448" s="53"/>
      <c r="X448" s="53"/>
      <c r="Z448" s="53"/>
      <c r="AA448" s="53"/>
      <c r="AB448" s="53"/>
      <c r="AC448" s="58"/>
    </row>
    <row r="449" spans="2:29" x14ac:dyDescent="0.25">
      <c r="B449" s="50"/>
      <c r="Q449" s="53"/>
      <c r="R449" s="53"/>
      <c r="S449" s="53"/>
      <c r="T449" s="53"/>
      <c r="U449" s="53"/>
      <c r="V449" s="53"/>
      <c r="W449" s="53"/>
      <c r="X449" s="53"/>
      <c r="Z449" s="53"/>
      <c r="AA449" s="53"/>
      <c r="AB449" s="53"/>
      <c r="AC449" s="58"/>
    </row>
    <row r="450" spans="2:29" x14ac:dyDescent="0.25">
      <c r="B450" s="50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</row>
    <row r="451" spans="2:29" x14ac:dyDescent="0.25">
      <c r="B451" s="50"/>
      <c r="Q451" s="53"/>
      <c r="R451" s="53"/>
      <c r="S451" s="53"/>
      <c r="T451" s="53"/>
      <c r="U451" s="53"/>
      <c r="V451" s="53"/>
      <c r="W451" s="53"/>
      <c r="X451" s="53"/>
      <c r="Z451" s="53"/>
      <c r="AA451" s="53"/>
      <c r="AB451" s="53"/>
      <c r="AC451" s="58"/>
    </row>
    <row r="452" spans="2:29" x14ac:dyDescent="0.25">
      <c r="B452" s="50"/>
      <c r="Q452" s="53"/>
      <c r="R452" s="53"/>
      <c r="S452" s="53"/>
      <c r="T452" s="53"/>
      <c r="U452" s="53"/>
      <c r="V452" s="53"/>
      <c r="W452" s="53"/>
      <c r="X452" s="53"/>
      <c r="Z452" s="53"/>
      <c r="AA452" s="53"/>
      <c r="AB452" s="53"/>
      <c r="AC452" s="58"/>
    </row>
    <row r="453" spans="2:29" x14ac:dyDescent="0.25">
      <c r="B453" s="50"/>
      <c r="Q453" s="53"/>
      <c r="R453" s="53"/>
      <c r="S453" s="53"/>
      <c r="T453" s="53"/>
      <c r="U453" s="53"/>
      <c r="V453" s="53"/>
      <c r="W453" s="53"/>
      <c r="X453" s="53"/>
      <c r="Z453" s="53"/>
      <c r="AA453" s="53"/>
      <c r="AB453" s="53"/>
      <c r="AC453" s="58"/>
    </row>
    <row r="454" spans="2:29" x14ac:dyDescent="0.25">
      <c r="B454" s="50"/>
      <c r="Q454" s="53"/>
      <c r="R454" s="53"/>
      <c r="S454" s="53"/>
      <c r="T454" s="53"/>
      <c r="U454" s="53"/>
      <c r="V454" s="53"/>
      <c r="W454" s="53"/>
      <c r="X454" s="53"/>
      <c r="Z454" s="53"/>
      <c r="AA454" s="53"/>
      <c r="AB454" s="53"/>
      <c r="AC454" s="58"/>
    </row>
    <row r="455" spans="2:29" x14ac:dyDescent="0.25">
      <c r="B455" s="50"/>
      <c r="Q455" s="53"/>
      <c r="R455" s="53"/>
      <c r="S455" s="53"/>
      <c r="T455" s="53"/>
      <c r="U455" s="53"/>
      <c r="V455" s="53"/>
      <c r="W455" s="53"/>
      <c r="X455" s="53"/>
      <c r="Z455" s="53"/>
      <c r="AA455" s="53"/>
      <c r="AB455" s="53"/>
      <c r="AC455" s="58"/>
    </row>
    <row r="456" spans="2:29" x14ac:dyDescent="0.25">
      <c r="B456" s="50"/>
      <c r="Q456" s="53"/>
      <c r="R456" s="53"/>
      <c r="S456" s="53"/>
      <c r="T456" s="53"/>
      <c r="U456" s="53"/>
      <c r="V456" s="53"/>
      <c r="W456" s="53"/>
      <c r="X456" s="53"/>
      <c r="Z456" s="53"/>
      <c r="AA456" s="53"/>
      <c r="AB456" s="53"/>
      <c r="AC456" s="58"/>
    </row>
    <row r="457" spans="2:29" x14ac:dyDescent="0.25">
      <c r="B457" s="50"/>
      <c r="Q457" s="53"/>
      <c r="R457" s="53"/>
      <c r="S457" s="53"/>
      <c r="T457" s="53"/>
      <c r="U457" s="53"/>
      <c r="V457" s="53"/>
      <c r="W457" s="53"/>
      <c r="X457" s="53"/>
      <c r="Z457" s="53"/>
      <c r="AA457" s="53"/>
      <c r="AB457" s="53"/>
      <c r="AC457" s="58"/>
    </row>
    <row r="458" spans="2:29" x14ac:dyDescent="0.25">
      <c r="B458" s="50"/>
      <c r="Q458" s="53"/>
      <c r="R458" s="53"/>
      <c r="S458" s="53"/>
      <c r="T458" s="53"/>
      <c r="U458" s="53"/>
      <c r="V458" s="53"/>
      <c r="W458" s="53"/>
      <c r="X458" s="53"/>
      <c r="Z458" s="53"/>
      <c r="AA458" s="53"/>
      <c r="AB458" s="53"/>
      <c r="AC458" s="58"/>
    </row>
    <row r="459" spans="2:29" x14ac:dyDescent="0.25">
      <c r="B459" s="50"/>
      <c r="Q459" s="53"/>
      <c r="R459" s="53"/>
      <c r="S459" s="53"/>
      <c r="T459" s="53"/>
      <c r="U459" s="53"/>
      <c r="V459" s="53"/>
      <c r="W459" s="53"/>
      <c r="X459" s="53"/>
      <c r="Z459" s="53"/>
      <c r="AA459" s="53"/>
      <c r="AB459" s="53"/>
      <c r="AC459" s="58"/>
    </row>
    <row r="460" spans="2:29" x14ac:dyDescent="0.25">
      <c r="B460" s="50"/>
      <c r="Q460" s="53"/>
      <c r="R460" s="53"/>
      <c r="S460" s="53"/>
      <c r="T460" s="53"/>
      <c r="U460" s="53"/>
      <c r="V460" s="53"/>
      <c r="W460" s="53"/>
      <c r="X460" s="53"/>
      <c r="Z460" s="53"/>
      <c r="AA460" s="53"/>
      <c r="AB460" s="53"/>
      <c r="AC460" s="58"/>
    </row>
    <row r="461" spans="2:29" x14ac:dyDescent="0.25">
      <c r="B461" s="50"/>
      <c r="Q461" s="53"/>
      <c r="R461" s="53"/>
      <c r="S461" s="53"/>
      <c r="T461" s="53"/>
      <c r="U461" s="53"/>
      <c r="V461" s="53"/>
      <c r="W461" s="53"/>
      <c r="X461" s="53"/>
      <c r="Z461" s="53"/>
      <c r="AA461" s="53"/>
      <c r="AB461" s="53"/>
      <c r="AC461" s="58"/>
    </row>
    <row r="462" spans="2:29" x14ac:dyDescent="0.25">
      <c r="B462" s="50"/>
      <c r="Q462" s="53"/>
      <c r="R462" s="53"/>
      <c r="S462" s="53"/>
      <c r="T462" s="53"/>
      <c r="U462" s="53"/>
      <c r="V462" s="53"/>
      <c r="W462" s="53"/>
      <c r="X462" s="53"/>
      <c r="Z462" s="53"/>
      <c r="AA462" s="53"/>
      <c r="AB462" s="53"/>
      <c r="AC462" s="58"/>
    </row>
    <row r="463" spans="2:29" x14ac:dyDescent="0.25">
      <c r="B463" s="50"/>
      <c r="Q463" s="53"/>
      <c r="R463" s="53"/>
      <c r="S463" s="53"/>
      <c r="T463" s="53"/>
      <c r="U463" s="53"/>
      <c r="V463" s="53"/>
      <c r="W463" s="53"/>
      <c r="X463" s="53"/>
      <c r="Z463" s="53"/>
      <c r="AA463" s="53"/>
      <c r="AB463" s="53"/>
      <c r="AC463" s="58"/>
    </row>
    <row r="464" spans="2:29" x14ac:dyDescent="0.25">
      <c r="B464" s="50"/>
      <c r="Q464" s="53"/>
      <c r="R464" s="53"/>
      <c r="S464" s="53"/>
      <c r="T464" s="53"/>
      <c r="U464" s="53"/>
      <c r="V464" s="53"/>
      <c r="W464" s="53"/>
      <c r="X464" s="53"/>
      <c r="Z464" s="53"/>
      <c r="AA464" s="53"/>
      <c r="AB464" s="53"/>
      <c r="AC464" s="58"/>
    </row>
    <row r="465" spans="2:29" x14ac:dyDescent="0.25">
      <c r="B465" s="50"/>
      <c r="Q465" s="53"/>
      <c r="R465" s="53"/>
      <c r="S465" s="53"/>
      <c r="T465" s="53"/>
      <c r="U465" s="53"/>
      <c r="V465" s="53"/>
      <c r="W465" s="53"/>
      <c r="X465" s="53"/>
      <c r="Z465" s="53"/>
      <c r="AA465" s="53"/>
      <c r="AB465" s="53"/>
      <c r="AC465" s="58"/>
    </row>
    <row r="466" spans="2:29" x14ac:dyDescent="0.25">
      <c r="B466" s="50"/>
      <c r="Q466" s="53"/>
      <c r="R466" s="53"/>
      <c r="S466" s="53"/>
      <c r="T466" s="53"/>
      <c r="U466" s="53"/>
      <c r="V466" s="53"/>
      <c r="W466" s="53"/>
      <c r="X466" s="53"/>
      <c r="Z466" s="53"/>
      <c r="AA466" s="53"/>
      <c r="AB466" s="53"/>
      <c r="AC466" s="58"/>
    </row>
    <row r="467" spans="2:29" x14ac:dyDescent="0.25">
      <c r="B467" s="50"/>
      <c r="Q467" s="53"/>
      <c r="R467" s="53"/>
      <c r="S467" s="53"/>
      <c r="T467" s="53"/>
      <c r="U467" s="53"/>
      <c r="V467" s="53"/>
      <c r="W467" s="53"/>
      <c r="X467" s="53"/>
      <c r="Z467" s="53"/>
      <c r="AA467" s="53"/>
      <c r="AB467" s="53"/>
      <c r="AC467" s="58"/>
    </row>
    <row r="468" spans="2:29" x14ac:dyDescent="0.25">
      <c r="B468" s="50"/>
      <c r="Q468" s="53"/>
      <c r="R468" s="53"/>
      <c r="S468" s="53"/>
      <c r="T468" s="53"/>
      <c r="U468" s="53"/>
      <c r="V468" s="53"/>
      <c r="W468" s="53"/>
      <c r="X468" s="53"/>
      <c r="Z468" s="53"/>
      <c r="AA468" s="53"/>
      <c r="AB468" s="53"/>
      <c r="AC468" s="58"/>
    </row>
    <row r="469" spans="2:29" x14ac:dyDescent="0.25">
      <c r="B469" s="50"/>
      <c r="Q469" s="53"/>
      <c r="R469" s="53"/>
      <c r="S469" s="53"/>
      <c r="T469" s="53"/>
      <c r="U469" s="53"/>
      <c r="V469" s="53"/>
      <c r="W469" s="53"/>
      <c r="X469" s="53"/>
      <c r="Z469" s="53"/>
      <c r="AA469" s="53"/>
      <c r="AB469" s="53"/>
      <c r="AC469" s="58"/>
    </row>
  </sheetData>
  <pageMargins left="0.75" right="0.75" top="1" bottom="1" header="0.5" footer="0.5"/>
  <pageSetup paperSize="0" orientation="portrait" horizontalDpi="4294967292" verticalDpi="4294967292"/>
  <ignoredErrors>
    <ignoredError sqref="N247:N271 N274:N276 N54:N57 N131:N149 N152 N169:N178 N181 N38:N44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workbookViewId="0">
      <pane xSplit="3" ySplit="1" topLeftCell="D2" activePane="bottomRight" state="frozenSplit"/>
      <selection pane="topRight" activeCell="J1" sqref="J1"/>
      <selection pane="bottomLeft" activeCell="A16" sqref="A16"/>
      <selection pane="bottomRight" activeCell="A3" sqref="A3:N7"/>
    </sheetView>
  </sheetViews>
  <sheetFormatPr defaultColWidth="10.875" defaultRowHeight="15.75" x14ac:dyDescent="0.25"/>
  <cols>
    <col min="1" max="1" width="12.375" style="39" customWidth="1"/>
    <col min="2" max="2" width="15.375" style="39" customWidth="1"/>
    <col min="3" max="3" width="9.625" style="28" customWidth="1"/>
    <col min="4" max="14" width="10.875" style="28"/>
    <col min="15" max="16" width="11" customWidth="1"/>
    <col min="17" max="16384" width="10.875" style="28"/>
  </cols>
  <sheetData>
    <row r="1" spans="1:17" s="93" customFormat="1" ht="47.25" x14ac:dyDescent="0.25">
      <c r="A1" s="88" t="s">
        <v>224</v>
      </c>
      <c r="B1" s="89" t="s">
        <v>223</v>
      </c>
      <c r="C1" s="90" t="s">
        <v>40</v>
      </c>
      <c r="D1" s="91" t="s">
        <v>4</v>
      </c>
      <c r="E1" s="91" t="s">
        <v>9</v>
      </c>
      <c r="F1" s="91" t="s">
        <v>3</v>
      </c>
      <c r="G1" s="91" t="s">
        <v>11</v>
      </c>
      <c r="H1" s="91" t="s">
        <v>10</v>
      </c>
      <c r="I1" s="91" t="s">
        <v>2</v>
      </c>
      <c r="J1" s="91" t="s">
        <v>8</v>
      </c>
      <c r="K1" s="91" t="s">
        <v>1</v>
      </c>
      <c r="L1" s="91" t="s">
        <v>7</v>
      </c>
      <c r="M1" s="91" t="s">
        <v>5</v>
      </c>
      <c r="N1" s="91" t="s">
        <v>6</v>
      </c>
      <c r="Q1" s="92"/>
    </row>
    <row r="2" spans="1:17" s="46" customFormat="1" x14ac:dyDescent="0.25">
      <c r="A2" s="44"/>
      <c r="B2" s="45" t="s">
        <v>225</v>
      </c>
      <c r="Q2" s="47"/>
    </row>
    <row r="3" spans="1:17" x14ac:dyDescent="0.25">
      <c r="A3" s="40">
        <v>42163</v>
      </c>
      <c r="B3" s="39" t="s">
        <v>41</v>
      </c>
      <c r="C3" s="28">
        <v>3</v>
      </c>
      <c r="D3" s="30">
        <v>63.054699999999997</v>
      </c>
      <c r="E3" s="30">
        <v>0.72430000000000005</v>
      </c>
      <c r="F3" s="30">
        <v>17.564800000000002</v>
      </c>
      <c r="G3" s="30">
        <v>4.2427999999999999</v>
      </c>
      <c r="H3" s="30">
        <v>9.4E-2</v>
      </c>
      <c r="I3" s="30">
        <v>1.8701000000000001</v>
      </c>
      <c r="J3" s="30">
        <v>5.2770999999999999</v>
      </c>
      <c r="K3" s="30">
        <v>4.5865</v>
      </c>
      <c r="L3" s="30">
        <v>1.3299000000000001</v>
      </c>
      <c r="M3" s="30">
        <v>0.17050000000000001</v>
      </c>
      <c r="N3" s="30">
        <v>1.01E-2</v>
      </c>
      <c r="Q3" s="29"/>
    </row>
    <row r="4" spans="1:17" x14ac:dyDescent="0.25">
      <c r="A4" s="40">
        <v>42163</v>
      </c>
      <c r="B4" s="39" t="s">
        <v>42</v>
      </c>
      <c r="C4" s="28">
        <v>39</v>
      </c>
      <c r="D4" s="30">
        <v>63.661099999999998</v>
      </c>
      <c r="E4" s="30">
        <v>0.75529999999999997</v>
      </c>
      <c r="F4" s="30">
        <v>17.4785</v>
      </c>
      <c r="G4" s="30">
        <v>4.2491000000000003</v>
      </c>
      <c r="H4" s="30">
        <v>0.1394</v>
      </c>
      <c r="I4" s="30">
        <v>1.9509000000000001</v>
      </c>
      <c r="J4" s="30">
        <v>5.2355</v>
      </c>
      <c r="K4" s="30">
        <v>4.4682000000000004</v>
      </c>
      <c r="L4" s="30">
        <v>1.2941</v>
      </c>
      <c r="M4" s="30">
        <v>0.18010000000000001</v>
      </c>
      <c r="N4" s="30">
        <v>2.7400000000000001E-2</v>
      </c>
      <c r="Q4" s="29"/>
    </row>
    <row r="5" spans="1:17" x14ac:dyDescent="0.25">
      <c r="A5" s="40">
        <v>42163</v>
      </c>
      <c r="B5" s="39" t="s">
        <v>43</v>
      </c>
      <c r="C5" s="28">
        <v>69</v>
      </c>
      <c r="D5" s="30">
        <v>63.386099999999999</v>
      </c>
      <c r="E5" s="30">
        <v>0.65380000000000005</v>
      </c>
      <c r="F5" s="30">
        <v>17.412800000000001</v>
      </c>
      <c r="G5" s="30">
        <v>4.4497999999999998</v>
      </c>
      <c r="H5" s="30">
        <v>8.4599999999999995E-2</v>
      </c>
      <c r="I5" s="30">
        <v>1.9006000000000001</v>
      </c>
      <c r="J5" s="30">
        <v>5.2102000000000004</v>
      </c>
      <c r="K5" s="30">
        <v>4.5076999999999998</v>
      </c>
      <c r="L5" s="30">
        <v>1.3467</v>
      </c>
      <c r="M5" s="30">
        <v>0.14940000000000001</v>
      </c>
      <c r="N5" s="30">
        <v>2.1299999999999999E-2</v>
      </c>
      <c r="Q5" s="29"/>
    </row>
    <row r="6" spans="1:17" x14ac:dyDescent="0.25">
      <c r="A6" s="40">
        <v>42163</v>
      </c>
      <c r="B6" s="39" t="s">
        <v>44</v>
      </c>
      <c r="C6" s="28">
        <v>103</v>
      </c>
      <c r="D6" s="30">
        <v>63.653500000000001</v>
      </c>
      <c r="E6" s="30">
        <v>0.72689999999999999</v>
      </c>
      <c r="F6" s="30">
        <v>17.5032</v>
      </c>
      <c r="G6" s="30">
        <v>4.3380000000000001</v>
      </c>
      <c r="H6" s="30">
        <v>8.4500000000000006E-2</v>
      </c>
      <c r="I6" s="30">
        <v>1.8664000000000001</v>
      </c>
      <c r="J6" s="30">
        <v>5.2765000000000004</v>
      </c>
      <c r="K6" s="30">
        <v>4.2424999999999997</v>
      </c>
      <c r="L6" s="30">
        <v>1.3435999999999999</v>
      </c>
      <c r="M6" s="30">
        <v>0.17849999999999999</v>
      </c>
      <c r="N6" s="30">
        <v>2.53E-2</v>
      </c>
      <c r="Q6" s="29"/>
    </row>
    <row r="7" spans="1:17" x14ac:dyDescent="0.25">
      <c r="A7" s="40">
        <v>42163</v>
      </c>
      <c r="B7" s="39" t="s">
        <v>45</v>
      </c>
      <c r="C7" s="28">
        <v>136</v>
      </c>
      <c r="D7" s="30">
        <v>63.276400000000002</v>
      </c>
      <c r="E7" s="30">
        <v>0.67469999999999997</v>
      </c>
      <c r="F7" s="30">
        <v>17.344899999999999</v>
      </c>
      <c r="G7" s="30">
        <v>4.4486999999999997</v>
      </c>
      <c r="H7" s="30">
        <v>9.9099999999999994E-2</v>
      </c>
      <c r="I7" s="30">
        <v>1.8368</v>
      </c>
      <c r="J7" s="30">
        <v>5.2237999999999998</v>
      </c>
      <c r="K7" s="30">
        <v>4.7030000000000003</v>
      </c>
      <c r="L7" s="30">
        <v>1.3563000000000001</v>
      </c>
      <c r="M7" s="30">
        <v>0.13150000000000001</v>
      </c>
      <c r="N7" s="30">
        <v>0</v>
      </c>
      <c r="Q7" s="29"/>
    </row>
    <row r="8" spans="1:17" x14ac:dyDescent="0.25">
      <c r="A8" s="40">
        <v>42164</v>
      </c>
      <c r="B8" s="39" t="s">
        <v>45</v>
      </c>
      <c r="C8" s="28">
        <v>3</v>
      </c>
      <c r="D8" s="30">
        <v>63.231200000000001</v>
      </c>
      <c r="E8" s="30">
        <v>0.71540000000000004</v>
      </c>
      <c r="F8" s="30">
        <v>17.747499999999999</v>
      </c>
      <c r="G8" s="30">
        <v>4.2168999999999999</v>
      </c>
      <c r="H8" s="30">
        <v>6.4699999999999994E-2</v>
      </c>
      <c r="I8" s="30">
        <v>1.921</v>
      </c>
      <c r="J8" s="30">
        <v>5.2256</v>
      </c>
      <c r="K8" s="30">
        <v>4.3071999999999999</v>
      </c>
      <c r="L8" s="30">
        <v>1.3089999999999999</v>
      </c>
      <c r="M8" s="30">
        <v>0.186</v>
      </c>
      <c r="N8" s="30">
        <v>0</v>
      </c>
      <c r="Q8" s="29"/>
    </row>
    <row r="9" spans="1:17" x14ac:dyDescent="0.25">
      <c r="A9" s="40">
        <v>42164</v>
      </c>
      <c r="B9" s="39" t="s">
        <v>41</v>
      </c>
      <c r="C9" s="28">
        <v>6</v>
      </c>
      <c r="D9" s="30">
        <v>63.759599999999999</v>
      </c>
      <c r="E9" s="30">
        <v>0.69210000000000005</v>
      </c>
      <c r="F9" s="30">
        <v>17.7058</v>
      </c>
      <c r="G9" s="30">
        <v>4.4050000000000002</v>
      </c>
      <c r="H9" s="30">
        <v>0</v>
      </c>
      <c r="I9" s="30">
        <v>1.8735999999999999</v>
      </c>
      <c r="J9" s="30">
        <v>5.3916000000000004</v>
      </c>
      <c r="K9" s="30">
        <v>4.3757999999999999</v>
      </c>
      <c r="L9" s="30">
        <v>1.3133999999999999</v>
      </c>
      <c r="M9" s="30">
        <v>0.14560000000000001</v>
      </c>
      <c r="N9" s="30">
        <v>0</v>
      </c>
      <c r="Q9" s="29"/>
    </row>
    <row r="10" spans="1:17" x14ac:dyDescent="0.25">
      <c r="A10" s="40">
        <v>42164</v>
      </c>
      <c r="B10" s="39" t="s">
        <v>42</v>
      </c>
      <c r="C10" s="28">
        <v>22</v>
      </c>
      <c r="D10" s="30">
        <v>63.692700000000002</v>
      </c>
      <c r="E10" s="30">
        <v>0.67859999999999998</v>
      </c>
      <c r="F10" s="30">
        <v>17.541899999999998</v>
      </c>
      <c r="G10" s="30">
        <v>4.3979999999999997</v>
      </c>
      <c r="H10" s="30">
        <v>0.11119999999999999</v>
      </c>
      <c r="I10" s="30">
        <v>1.9915</v>
      </c>
      <c r="J10" s="30">
        <v>5.1703000000000001</v>
      </c>
      <c r="K10" s="30">
        <v>4.5791000000000004</v>
      </c>
      <c r="L10" s="30">
        <v>1.3069999999999999</v>
      </c>
      <c r="M10" s="30">
        <v>0.18210000000000001</v>
      </c>
      <c r="N10" s="30">
        <v>1.8200000000000001E-2</v>
      </c>
      <c r="Q10" s="29"/>
    </row>
    <row r="11" spans="1:17" x14ac:dyDescent="0.25">
      <c r="A11" s="40">
        <v>42164</v>
      </c>
      <c r="B11" s="39" t="s">
        <v>44</v>
      </c>
      <c r="C11" s="28">
        <v>35</v>
      </c>
      <c r="D11" s="30">
        <v>63.232399999999998</v>
      </c>
      <c r="E11" s="30">
        <v>0.72060000000000002</v>
      </c>
      <c r="F11" s="30">
        <v>17.545999999999999</v>
      </c>
      <c r="G11" s="30">
        <v>4.3068</v>
      </c>
      <c r="H11" s="30">
        <v>3.0499999999999999E-2</v>
      </c>
      <c r="I11" s="30">
        <v>1.9836</v>
      </c>
      <c r="J11" s="30">
        <v>5.2954999999999997</v>
      </c>
      <c r="K11" s="30">
        <v>4.0187999999999997</v>
      </c>
      <c r="L11" s="30">
        <v>1.2991999999999999</v>
      </c>
      <c r="M11" s="30">
        <v>0.1923</v>
      </c>
      <c r="N11" s="30">
        <v>1.72E-2</v>
      </c>
      <c r="Q11" s="29"/>
    </row>
    <row r="12" spans="1:17" x14ac:dyDescent="0.25">
      <c r="A12" s="40">
        <v>42165</v>
      </c>
      <c r="B12" s="39" t="s">
        <v>44</v>
      </c>
      <c r="C12" s="28">
        <v>2</v>
      </c>
      <c r="D12" s="30">
        <v>63.572800000000001</v>
      </c>
      <c r="E12" s="30">
        <v>0.69940000000000002</v>
      </c>
      <c r="F12" s="30">
        <v>17.7835</v>
      </c>
      <c r="G12" s="30">
        <v>4.4705000000000004</v>
      </c>
      <c r="H12" s="30">
        <v>9.0399999999999994E-2</v>
      </c>
      <c r="I12" s="30">
        <v>1.9209000000000001</v>
      </c>
      <c r="J12" s="30">
        <v>5.468</v>
      </c>
      <c r="K12" s="30">
        <v>4.5812999999999997</v>
      </c>
      <c r="L12" s="30">
        <v>1.2777000000000001</v>
      </c>
      <c r="M12" s="30">
        <v>0.16059999999999999</v>
      </c>
      <c r="N12" s="30">
        <v>7.1000000000000004E-3</v>
      </c>
      <c r="Q12" s="29"/>
    </row>
    <row r="13" spans="1:17" x14ac:dyDescent="0.25">
      <c r="A13" s="40">
        <v>42165</v>
      </c>
      <c r="B13" s="39" t="s">
        <v>46</v>
      </c>
      <c r="C13" s="28">
        <v>5</v>
      </c>
      <c r="D13" s="30">
        <v>63.551900000000003</v>
      </c>
      <c r="E13" s="30">
        <v>0.76819999999999999</v>
      </c>
      <c r="F13" s="30">
        <v>17.747599999999998</v>
      </c>
      <c r="G13" s="30">
        <v>4.4048999999999996</v>
      </c>
      <c r="H13" s="30">
        <v>5.6899999999999999E-2</v>
      </c>
      <c r="I13" s="30">
        <v>1.9535</v>
      </c>
      <c r="J13" s="30">
        <v>5.2354000000000003</v>
      </c>
      <c r="K13" s="30">
        <v>4.8120000000000003</v>
      </c>
      <c r="L13" s="30">
        <v>1.3083</v>
      </c>
      <c r="M13" s="30">
        <v>0.23630000000000001</v>
      </c>
      <c r="N13" s="30">
        <v>2E-3</v>
      </c>
      <c r="Q13" s="29"/>
    </row>
    <row r="14" spans="1:17" x14ac:dyDescent="0.25">
      <c r="A14" s="40">
        <v>42165</v>
      </c>
      <c r="B14" s="39" t="s">
        <v>42</v>
      </c>
      <c r="C14" s="28">
        <v>34</v>
      </c>
      <c r="D14" s="30">
        <v>63.478700000000003</v>
      </c>
      <c r="E14" s="30">
        <v>0.68879999999999997</v>
      </c>
      <c r="F14" s="30">
        <v>17.6389</v>
      </c>
      <c r="G14" s="30">
        <v>4.6429999999999998</v>
      </c>
      <c r="H14" s="30">
        <v>6.3200000000000006E-2</v>
      </c>
      <c r="I14" s="30">
        <v>1.9244000000000001</v>
      </c>
      <c r="J14" s="30">
        <v>5.3574999999999999</v>
      </c>
      <c r="K14" s="30">
        <v>4.5945999999999998</v>
      </c>
      <c r="L14" s="30">
        <v>1.3707</v>
      </c>
      <c r="M14" s="30">
        <v>0.14829999999999999</v>
      </c>
      <c r="N14" s="30">
        <v>1.01E-2</v>
      </c>
      <c r="Q14" s="29"/>
    </row>
    <row r="15" spans="1:17" x14ac:dyDescent="0.25">
      <c r="A15" s="40">
        <v>42165</v>
      </c>
      <c r="B15" s="39" t="s">
        <v>45</v>
      </c>
      <c r="C15" s="28">
        <v>46</v>
      </c>
      <c r="D15" s="30">
        <v>63.714700000000001</v>
      </c>
      <c r="E15" s="30">
        <v>0.69030000000000002</v>
      </c>
      <c r="F15" s="30">
        <v>17.7471</v>
      </c>
      <c r="G15" s="30">
        <v>4.4036999999999997</v>
      </c>
      <c r="H15" s="30">
        <v>0.1056</v>
      </c>
      <c r="I15" s="30">
        <v>1.9802</v>
      </c>
      <c r="J15" s="30">
        <v>5.2220000000000004</v>
      </c>
      <c r="K15" s="30">
        <v>4.4739000000000004</v>
      </c>
      <c r="L15" s="30">
        <v>1.2686999999999999</v>
      </c>
      <c r="M15" s="30">
        <v>0.22120000000000001</v>
      </c>
      <c r="N15" s="30">
        <v>5.1000000000000004E-3</v>
      </c>
      <c r="Q15" s="29"/>
    </row>
    <row r="16" spans="1:17" x14ac:dyDescent="0.25">
      <c r="A16" s="40">
        <v>42165</v>
      </c>
      <c r="B16" s="39" t="s">
        <v>43</v>
      </c>
      <c r="C16" s="28">
        <v>80</v>
      </c>
      <c r="D16" s="30">
        <v>63.2425</v>
      </c>
      <c r="E16" s="30">
        <v>0.70330000000000004</v>
      </c>
      <c r="F16" s="30">
        <v>17.665700000000001</v>
      </c>
      <c r="G16" s="30">
        <v>4.5122999999999998</v>
      </c>
      <c r="H16" s="30">
        <v>1.01E-2</v>
      </c>
      <c r="I16" s="30">
        <v>1.9328000000000001</v>
      </c>
      <c r="J16" s="30">
        <v>5.3540999999999999</v>
      </c>
      <c r="K16" s="30">
        <v>4.4774000000000003</v>
      </c>
      <c r="L16" s="30">
        <v>1.2925</v>
      </c>
      <c r="M16" s="30">
        <v>0.20569999999999999</v>
      </c>
      <c r="N16" s="30">
        <v>2.2200000000000001E-2</v>
      </c>
      <c r="Q16" s="29"/>
    </row>
    <row r="17" spans="1:17" x14ac:dyDescent="0.25">
      <c r="A17" s="40">
        <v>42165</v>
      </c>
      <c r="B17" s="39" t="s">
        <v>41</v>
      </c>
      <c r="C17" s="28">
        <v>108</v>
      </c>
      <c r="D17" s="30">
        <v>63.5274</v>
      </c>
      <c r="E17" s="30">
        <v>0.69710000000000005</v>
      </c>
      <c r="F17" s="30">
        <v>17.6083</v>
      </c>
      <c r="G17" s="30">
        <v>4.2023000000000001</v>
      </c>
      <c r="H17" s="30">
        <v>0.13789999999999999</v>
      </c>
      <c r="I17" s="30">
        <v>1.9179999999999999</v>
      </c>
      <c r="J17" s="30">
        <v>5.3403</v>
      </c>
      <c r="K17" s="30">
        <v>4.4504000000000001</v>
      </c>
      <c r="L17" s="30">
        <v>1.2848999999999999</v>
      </c>
      <c r="M17" s="30">
        <v>0.14299999999999999</v>
      </c>
      <c r="N17" s="30">
        <v>2.64E-2</v>
      </c>
      <c r="Q17" s="29"/>
    </row>
    <row r="18" spans="1:17" x14ac:dyDescent="0.25">
      <c r="A18" s="40">
        <v>42165</v>
      </c>
      <c r="B18" s="39" t="s">
        <v>47</v>
      </c>
      <c r="C18" s="28">
        <v>135</v>
      </c>
      <c r="D18" s="30">
        <v>63.720199999999998</v>
      </c>
      <c r="E18" s="30">
        <v>0.70309999999999995</v>
      </c>
      <c r="F18" s="30">
        <v>17.830100000000002</v>
      </c>
      <c r="G18" s="30">
        <v>4.4542999999999999</v>
      </c>
      <c r="H18" s="30">
        <v>0.11020000000000001</v>
      </c>
      <c r="I18" s="30">
        <v>1.9831000000000001</v>
      </c>
      <c r="J18" s="30">
        <v>5.1729000000000003</v>
      </c>
      <c r="K18" s="30">
        <v>4.4417999999999997</v>
      </c>
      <c r="L18" s="30">
        <v>1.3121</v>
      </c>
      <c r="M18" s="30">
        <v>0.15609999999999999</v>
      </c>
      <c r="N18" s="30">
        <v>4.0599999999999997E-2</v>
      </c>
      <c r="Q18" s="29"/>
    </row>
    <row r="19" spans="1:17" x14ac:dyDescent="0.25">
      <c r="A19" s="40">
        <v>42166</v>
      </c>
      <c r="B19" s="39" t="s">
        <v>48</v>
      </c>
      <c r="C19" s="28">
        <v>2</v>
      </c>
      <c r="D19" s="30">
        <v>63.677599999999998</v>
      </c>
      <c r="E19" s="30">
        <v>0.75370000000000004</v>
      </c>
      <c r="F19" s="30">
        <v>17.504999999999999</v>
      </c>
      <c r="G19" s="30">
        <v>4.4466999999999999</v>
      </c>
      <c r="H19" s="30">
        <v>0.13400000000000001</v>
      </c>
      <c r="I19" s="30">
        <v>1.9535</v>
      </c>
      <c r="J19" s="30">
        <v>5.2068000000000003</v>
      </c>
      <c r="K19" s="30">
        <v>4.5152000000000001</v>
      </c>
      <c r="L19" s="30">
        <v>1.3507</v>
      </c>
      <c r="M19" s="30">
        <v>0.10440000000000001</v>
      </c>
      <c r="N19" s="30">
        <v>2E-3</v>
      </c>
      <c r="Q19" s="29"/>
    </row>
    <row r="20" spans="1:17" x14ac:dyDescent="0.25">
      <c r="A20" s="40">
        <v>42166</v>
      </c>
      <c r="B20" s="39" t="s">
        <v>44</v>
      </c>
      <c r="C20" s="28">
        <v>5</v>
      </c>
      <c r="D20" s="30">
        <v>63.413699999999999</v>
      </c>
      <c r="E20" s="30">
        <v>0.79679999999999995</v>
      </c>
      <c r="F20" s="30">
        <v>17.665500000000002</v>
      </c>
      <c r="G20" s="30">
        <v>4.2956000000000003</v>
      </c>
      <c r="H20" s="30">
        <v>0.122</v>
      </c>
      <c r="I20" s="30">
        <v>1.8523000000000001</v>
      </c>
      <c r="J20" s="30">
        <v>5.4051</v>
      </c>
      <c r="K20" s="30">
        <v>4.5507999999999997</v>
      </c>
      <c r="L20" s="30">
        <v>1.2969999999999999</v>
      </c>
      <c r="M20" s="30">
        <v>0.1123</v>
      </c>
      <c r="N20" s="30">
        <v>1.72E-2</v>
      </c>
      <c r="Q20" s="29"/>
    </row>
    <row r="21" spans="1:17" x14ac:dyDescent="0.25">
      <c r="A21" s="40">
        <v>42166</v>
      </c>
      <c r="B21" s="39" t="s">
        <v>42</v>
      </c>
      <c r="C21" s="28">
        <v>38</v>
      </c>
      <c r="D21" s="30">
        <v>63.648699999999998</v>
      </c>
      <c r="E21" s="30">
        <v>0.69189999999999996</v>
      </c>
      <c r="F21" s="30">
        <v>17.533100000000001</v>
      </c>
      <c r="G21" s="30">
        <v>4.2656000000000001</v>
      </c>
      <c r="H21" s="30">
        <v>9.3600000000000003E-2</v>
      </c>
      <c r="I21" s="30">
        <v>2.0226000000000002</v>
      </c>
      <c r="J21" s="30">
        <v>5.2154999999999996</v>
      </c>
      <c r="K21" s="30">
        <v>4.4269999999999996</v>
      </c>
      <c r="L21" s="30">
        <v>1.2687999999999999</v>
      </c>
      <c r="M21" s="30">
        <v>1.6E-2</v>
      </c>
      <c r="N21" s="30">
        <v>1E-3</v>
      </c>
      <c r="Q21" s="29"/>
    </row>
    <row r="22" spans="1:17" x14ac:dyDescent="0.25">
      <c r="A22" s="40">
        <v>42166</v>
      </c>
      <c r="B22" s="39" t="s">
        <v>45</v>
      </c>
      <c r="C22" s="28">
        <v>71</v>
      </c>
      <c r="D22" s="30">
        <v>63.4694</v>
      </c>
      <c r="E22" s="30">
        <v>0.68540000000000001</v>
      </c>
      <c r="F22" s="30">
        <v>17.611899999999999</v>
      </c>
      <c r="G22" s="30">
        <v>4.3415999999999997</v>
      </c>
      <c r="H22" s="30">
        <v>3.04E-2</v>
      </c>
      <c r="I22" s="30">
        <v>2.0209999999999999</v>
      </c>
      <c r="J22" s="30">
        <v>5.3116000000000003</v>
      </c>
      <c r="K22" s="30">
        <v>4.6184000000000003</v>
      </c>
      <c r="L22" s="30">
        <v>1.3544</v>
      </c>
      <c r="M22" s="30">
        <v>7.51E-2</v>
      </c>
      <c r="N22" s="30">
        <v>1.01E-2</v>
      </c>
      <c r="Q22" s="29"/>
    </row>
    <row r="23" spans="1:17" x14ac:dyDescent="0.25">
      <c r="A23" s="40">
        <v>42166</v>
      </c>
      <c r="B23" s="39" t="s">
        <v>43</v>
      </c>
      <c r="C23" s="28">
        <v>105</v>
      </c>
      <c r="D23" s="30">
        <v>63.595300000000002</v>
      </c>
      <c r="E23" s="30">
        <v>0.67079999999999995</v>
      </c>
      <c r="F23" s="30">
        <v>17.567799999999998</v>
      </c>
      <c r="G23" s="30">
        <v>4.3562000000000003</v>
      </c>
      <c r="H23" s="30">
        <v>0.14610000000000001</v>
      </c>
      <c r="I23" s="30">
        <v>2.0167999999999999</v>
      </c>
      <c r="J23" s="30">
        <v>5.1679000000000004</v>
      </c>
      <c r="K23" s="30">
        <v>4.7141000000000002</v>
      </c>
      <c r="L23" s="30">
        <v>1.288</v>
      </c>
      <c r="M23" s="30">
        <v>4.8500000000000001E-2</v>
      </c>
      <c r="N23" s="30">
        <v>1E-3</v>
      </c>
      <c r="Q23" s="29"/>
    </row>
    <row r="24" spans="1:17" x14ac:dyDescent="0.25">
      <c r="A24" s="40">
        <v>42166</v>
      </c>
      <c r="B24" s="39" t="s">
        <v>41</v>
      </c>
      <c r="C24" s="28">
        <v>139</v>
      </c>
      <c r="D24" s="30">
        <v>63.856099999999998</v>
      </c>
      <c r="E24" s="30">
        <v>0.74770000000000003</v>
      </c>
      <c r="F24" s="30">
        <v>17.667000000000002</v>
      </c>
      <c r="G24" s="30">
        <v>4.2050000000000001</v>
      </c>
      <c r="H24" s="30">
        <v>6.7199999999999996E-2</v>
      </c>
      <c r="I24" s="30">
        <v>1.8896999999999999</v>
      </c>
      <c r="J24" s="30">
        <v>5.2674000000000003</v>
      </c>
      <c r="K24" s="30">
        <v>4.6090999999999998</v>
      </c>
      <c r="L24" s="30">
        <v>1.3037000000000001</v>
      </c>
      <c r="M24" s="30">
        <v>0.10489999999999999</v>
      </c>
      <c r="N24" s="30">
        <v>1.4200000000000001E-2</v>
      </c>
      <c r="Q24" s="29"/>
    </row>
    <row r="25" spans="1:17" x14ac:dyDescent="0.25">
      <c r="A25" s="40">
        <v>42166</v>
      </c>
      <c r="B25" s="39" t="s">
        <v>46</v>
      </c>
      <c r="C25" s="28">
        <v>172</v>
      </c>
      <c r="D25" s="30">
        <v>63.845300000000002</v>
      </c>
      <c r="E25" s="30">
        <v>0.73860000000000003</v>
      </c>
      <c r="F25" s="30">
        <v>17.619299999999999</v>
      </c>
      <c r="G25" s="30">
        <v>4.2900999999999998</v>
      </c>
      <c r="H25" s="30">
        <v>8.5400000000000004E-2</v>
      </c>
      <c r="I25" s="30">
        <v>2.0171999999999999</v>
      </c>
      <c r="J25" s="30">
        <v>5.2564000000000002</v>
      </c>
      <c r="K25" s="30">
        <v>4.3323</v>
      </c>
      <c r="L25" s="30">
        <v>1.3566</v>
      </c>
      <c r="M25" s="30">
        <v>0.1239</v>
      </c>
      <c r="N25" s="30">
        <v>1.52E-2</v>
      </c>
      <c r="Q25" s="29"/>
    </row>
    <row r="26" spans="1:17" x14ac:dyDescent="0.25">
      <c r="A26" s="40">
        <v>42166</v>
      </c>
      <c r="B26" s="39" t="s">
        <v>47</v>
      </c>
      <c r="C26" s="28">
        <v>204</v>
      </c>
      <c r="D26" s="30">
        <v>63.734900000000003</v>
      </c>
      <c r="E26" s="30">
        <v>0.66969999999999996</v>
      </c>
      <c r="F26" s="30">
        <v>17.7395</v>
      </c>
      <c r="G26" s="30">
        <v>4.3510999999999997</v>
      </c>
      <c r="H26" s="30">
        <v>6.7699999999999996E-2</v>
      </c>
      <c r="I26" s="30">
        <v>1.8625</v>
      </c>
      <c r="J26" s="30">
        <v>5.2651000000000003</v>
      </c>
      <c r="K26" s="30">
        <v>4.7435</v>
      </c>
      <c r="L26" s="30">
        <v>1.3168</v>
      </c>
      <c r="M26" s="30">
        <v>0.13250000000000001</v>
      </c>
      <c r="N26" s="30">
        <v>3.0999999999999999E-3</v>
      </c>
      <c r="Q26" s="29"/>
    </row>
    <row r="27" spans="1:17" x14ac:dyDescent="0.25">
      <c r="A27" s="40">
        <v>42166</v>
      </c>
      <c r="B27" s="39" t="s">
        <v>49</v>
      </c>
      <c r="C27" s="28">
        <v>237</v>
      </c>
      <c r="D27" s="30">
        <v>63.9833</v>
      </c>
      <c r="E27" s="30">
        <v>0.73450000000000004</v>
      </c>
      <c r="F27" s="30">
        <v>17.6297</v>
      </c>
      <c r="G27" s="30">
        <v>4.4006999999999996</v>
      </c>
      <c r="H27" s="30">
        <v>6.1499999999999999E-2</v>
      </c>
      <c r="I27" s="30">
        <v>1.9535</v>
      </c>
      <c r="J27" s="30">
        <v>5.2472000000000003</v>
      </c>
      <c r="K27" s="30">
        <v>4.1651999999999996</v>
      </c>
      <c r="L27" s="30">
        <v>1.2754000000000001</v>
      </c>
      <c r="M27" s="30">
        <v>0.1045</v>
      </c>
      <c r="N27" s="30">
        <v>0</v>
      </c>
      <c r="Q27" s="29"/>
    </row>
    <row r="28" spans="1:17" x14ac:dyDescent="0.25">
      <c r="A28" s="40">
        <v>42166</v>
      </c>
      <c r="B28" s="39" t="s">
        <v>50</v>
      </c>
      <c r="C28" s="28">
        <v>271</v>
      </c>
      <c r="D28" s="30">
        <v>63.886699999999998</v>
      </c>
      <c r="E28" s="30">
        <v>0.75029999999999997</v>
      </c>
      <c r="F28" s="30">
        <v>17.929200000000002</v>
      </c>
      <c r="G28" s="30">
        <v>4.2375999999999996</v>
      </c>
      <c r="H28" s="30">
        <v>3.7400000000000003E-2</v>
      </c>
      <c r="I28" s="30">
        <v>1.9038999999999999</v>
      </c>
      <c r="J28" s="30">
        <v>5.2758000000000003</v>
      </c>
      <c r="K28" s="30">
        <v>4.7793000000000001</v>
      </c>
      <c r="L28" s="30">
        <v>1.4074</v>
      </c>
      <c r="M28" s="30">
        <v>0.10680000000000001</v>
      </c>
      <c r="N28" s="30">
        <v>5.0000000000000001E-3</v>
      </c>
      <c r="Q28" s="29"/>
    </row>
    <row r="29" spans="1:17" x14ac:dyDescent="0.25">
      <c r="A29" s="40">
        <v>42166</v>
      </c>
      <c r="B29" s="39" t="s">
        <v>51</v>
      </c>
      <c r="C29" s="28">
        <v>305</v>
      </c>
      <c r="D29" s="30">
        <v>63.0732</v>
      </c>
      <c r="E29" s="30">
        <v>0.72809999999999997</v>
      </c>
      <c r="F29" s="30">
        <v>17.587900000000001</v>
      </c>
      <c r="G29" s="30">
        <v>4.2925000000000004</v>
      </c>
      <c r="H29" s="30">
        <v>3.5499999999999997E-2</v>
      </c>
      <c r="I29" s="30">
        <v>1.9139999999999999</v>
      </c>
      <c r="J29" s="30">
        <v>5.2241999999999997</v>
      </c>
      <c r="K29" s="30">
        <v>4.2525000000000004</v>
      </c>
      <c r="L29" s="30">
        <v>1.2817000000000001</v>
      </c>
      <c r="M29" s="30">
        <v>0.1263</v>
      </c>
      <c r="N29" s="30">
        <v>4.0000000000000001E-3</v>
      </c>
      <c r="Q29" s="29"/>
    </row>
    <row r="30" spans="1:17" x14ac:dyDescent="0.25">
      <c r="A30" s="40">
        <v>42166</v>
      </c>
      <c r="B30" s="39" t="s">
        <v>52</v>
      </c>
      <c r="C30" s="28">
        <v>337</v>
      </c>
      <c r="D30" s="30">
        <v>63.018700000000003</v>
      </c>
      <c r="E30" s="30">
        <v>0.65300000000000002</v>
      </c>
      <c r="F30" s="30">
        <v>17.842300000000002</v>
      </c>
      <c r="G30" s="30">
        <v>4.1151999999999997</v>
      </c>
      <c r="H30" s="30">
        <v>0</v>
      </c>
      <c r="I30" s="30">
        <v>2.0055999999999998</v>
      </c>
      <c r="J30" s="30">
        <v>5.2285000000000004</v>
      </c>
      <c r="K30" s="30">
        <v>4.5171000000000001</v>
      </c>
      <c r="L30" s="30">
        <v>1.3557999999999999</v>
      </c>
      <c r="M30" s="30">
        <v>0.1489</v>
      </c>
      <c r="N30" s="30">
        <v>5.1700000000000003E-2</v>
      </c>
      <c r="Q30" s="29"/>
    </row>
    <row r="31" spans="1:17" x14ac:dyDescent="0.25">
      <c r="A31" s="40">
        <v>42166</v>
      </c>
      <c r="B31" s="39" t="s">
        <v>53</v>
      </c>
      <c r="C31" s="28">
        <v>369</v>
      </c>
      <c r="D31" s="30">
        <v>63.302900000000001</v>
      </c>
      <c r="E31" s="30">
        <v>0.6603</v>
      </c>
      <c r="F31" s="30">
        <v>17.7835</v>
      </c>
      <c r="G31" s="30">
        <v>4.5041000000000002</v>
      </c>
      <c r="H31" s="30">
        <v>6.83E-2</v>
      </c>
      <c r="I31" s="30">
        <v>1.9843999999999999</v>
      </c>
      <c r="J31" s="30">
        <v>5.1539999999999999</v>
      </c>
      <c r="K31" s="30">
        <v>4.7544000000000004</v>
      </c>
      <c r="L31" s="30">
        <v>1.2802</v>
      </c>
      <c r="M31" s="30">
        <v>0.21149999999999999</v>
      </c>
      <c r="N31" s="30">
        <v>2.0199999999999999E-2</v>
      </c>
      <c r="Q31" s="29"/>
    </row>
    <row r="32" spans="1:17" x14ac:dyDescent="0.25">
      <c r="A32" s="40">
        <v>42166</v>
      </c>
      <c r="B32" s="39" t="s">
        <v>54</v>
      </c>
      <c r="C32" s="28">
        <v>389</v>
      </c>
      <c r="D32" s="30">
        <v>63.300400000000003</v>
      </c>
      <c r="E32" s="30">
        <v>0.63980000000000004</v>
      </c>
      <c r="F32" s="30">
        <v>17.7456</v>
      </c>
      <c r="G32" s="30">
        <v>4.2390999999999996</v>
      </c>
      <c r="H32" s="30">
        <v>5.5100000000000003E-2</v>
      </c>
      <c r="I32" s="30">
        <v>1.9677</v>
      </c>
      <c r="J32" s="30">
        <v>5.1840999999999999</v>
      </c>
      <c r="K32" s="30">
        <v>4.6116000000000001</v>
      </c>
      <c r="L32" s="30">
        <v>1.2746999999999999</v>
      </c>
      <c r="M32" s="30">
        <v>0.18490000000000001</v>
      </c>
      <c r="N32" s="30">
        <v>9.1000000000000004E-3</v>
      </c>
      <c r="Q32" s="29"/>
    </row>
    <row r="33" spans="1:17" x14ac:dyDescent="0.25">
      <c r="A33" s="40">
        <v>42166</v>
      </c>
      <c r="B33" s="39" t="s">
        <v>55</v>
      </c>
      <c r="C33" s="28">
        <v>420</v>
      </c>
      <c r="D33" s="30">
        <v>62.863700000000001</v>
      </c>
      <c r="E33" s="30">
        <v>0.72799999999999998</v>
      </c>
      <c r="F33" s="30">
        <v>17.604299999999999</v>
      </c>
      <c r="G33" s="30">
        <v>4.2859999999999996</v>
      </c>
      <c r="H33" s="30">
        <v>5.7599999999999998E-2</v>
      </c>
      <c r="I33" s="30">
        <v>1.9365000000000001</v>
      </c>
      <c r="J33" s="30">
        <v>5.1852999999999998</v>
      </c>
      <c r="K33" s="30">
        <v>4.6045999999999996</v>
      </c>
      <c r="L33" s="30">
        <v>1.3169999999999999</v>
      </c>
      <c r="M33" s="30">
        <v>0.111</v>
      </c>
      <c r="N33" s="30">
        <v>0</v>
      </c>
      <c r="Q33" s="29"/>
    </row>
    <row r="34" spans="1:17" x14ac:dyDescent="0.25">
      <c r="A34" s="40">
        <v>42166</v>
      </c>
      <c r="B34" s="39" t="s">
        <v>56</v>
      </c>
      <c r="C34" s="28">
        <v>453</v>
      </c>
      <c r="D34" s="30">
        <v>63.18</v>
      </c>
      <c r="E34" s="30">
        <v>0.75019999999999998</v>
      </c>
      <c r="F34" s="30">
        <v>17.683700000000002</v>
      </c>
      <c r="G34" s="30">
        <v>4.2523999999999997</v>
      </c>
      <c r="H34" s="30">
        <v>0.1069</v>
      </c>
      <c r="I34" s="30">
        <v>1.9866999999999999</v>
      </c>
      <c r="J34" s="30">
        <v>5.2430000000000003</v>
      </c>
      <c r="K34" s="30">
        <v>4.6028000000000002</v>
      </c>
      <c r="L34" s="30">
        <v>1.2605999999999999</v>
      </c>
      <c r="M34" s="30">
        <v>0.18179999999999999</v>
      </c>
      <c r="N34" s="30">
        <v>6.0000000000000001E-3</v>
      </c>
      <c r="Q34" s="29"/>
    </row>
    <row r="35" spans="1:17" x14ac:dyDescent="0.25">
      <c r="A35" s="40">
        <v>42166</v>
      </c>
      <c r="B35" s="39" t="s">
        <v>57</v>
      </c>
      <c r="C35" s="28">
        <v>486</v>
      </c>
      <c r="D35" s="30">
        <v>62.965699999999998</v>
      </c>
      <c r="E35" s="30">
        <v>0.74419999999999997</v>
      </c>
      <c r="F35" s="30">
        <v>17.883400000000002</v>
      </c>
      <c r="G35" s="30">
        <v>4.7488000000000001</v>
      </c>
      <c r="H35" s="30">
        <v>4.6100000000000002E-2</v>
      </c>
      <c r="I35" s="30">
        <v>1.8446</v>
      </c>
      <c r="J35" s="30">
        <v>5.1776</v>
      </c>
      <c r="K35" s="30">
        <v>4.4420999999999999</v>
      </c>
      <c r="L35" s="30">
        <v>1.3156000000000001</v>
      </c>
      <c r="M35" s="30">
        <v>0.22969999999999999</v>
      </c>
      <c r="N35" s="30">
        <v>2.23E-2</v>
      </c>
      <c r="Q35" s="29"/>
    </row>
    <row r="36" spans="1:17" x14ac:dyDescent="0.25">
      <c r="A36" s="40">
        <v>42166</v>
      </c>
      <c r="B36" s="39" t="s">
        <v>58</v>
      </c>
      <c r="C36" s="28">
        <v>529</v>
      </c>
      <c r="D36" s="30">
        <v>63.576900000000002</v>
      </c>
      <c r="E36" s="30">
        <v>0.64349999999999996</v>
      </c>
      <c r="F36" s="30">
        <v>17.6081</v>
      </c>
      <c r="G36" s="30">
        <v>4.5884</v>
      </c>
      <c r="H36" s="30">
        <v>7.6499999999999999E-2</v>
      </c>
      <c r="I36" s="30">
        <v>2.0472000000000001</v>
      </c>
      <c r="J36" s="30">
        <v>5.2504</v>
      </c>
      <c r="K36" s="30">
        <v>4.3569000000000004</v>
      </c>
      <c r="L36" s="30">
        <v>1.3286</v>
      </c>
      <c r="M36" s="30">
        <v>0.17449999999999999</v>
      </c>
      <c r="N36" s="30">
        <v>9.1000000000000004E-3</v>
      </c>
      <c r="Q36" s="29"/>
    </row>
    <row r="37" spans="1:17" x14ac:dyDescent="0.25">
      <c r="A37" s="40">
        <v>42166</v>
      </c>
      <c r="B37" s="39" t="s">
        <v>59</v>
      </c>
      <c r="C37" s="28">
        <v>562</v>
      </c>
      <c r="D37" s="30">
        <v>63.594900000000003</v>
      </c>
      <c r="E37" s="30">
        <v>0.77439999999999998</v>
      </c>
      <c r="F37" s="30">
        <v>17.772400000000001</v>
      </c>
      <c r="G37" s="30">
        <v>4.5293999999999999</v>
      </c>
      <c r="H37" s="30">
        <v>7.85E-2</v>
      </c>
      <c r="I37" s="30">
        <v>1.9826999999999999</v>
      </c>
      <c r="J37" s="30">
        <v>5.3000999999999996</v>
      </c>
      <c r="K37" s="30">
        <v>4.6688000000000001</v>
      </c>
      <c r="L37" s="30">
        <v>1.2914000000000001</v>
      </c>
      <c r="M37" s="30">
        <v>0.19020000000000001</v>
      </c>
      <c r="N37" s="30">
        <v>1.11E-2</v>
      </c>
      <c r="Q37" s="29"/>
    </row>
    <row r="38" spans="1:17" x14ac:dyDescent="0.25">
      <c r="A38" s="40">
        <v>42166</v>
      </c>
      <c r="B38" s="39" t="s">
        <v>60</v>
      </c>
      <c r="C38" s="28">
        <v>578</v>
      </c>
      <c r="D38" s="30">
        <v>63.592700000000001</v>
      </c>
      <c r="E38" s="30">
        <v>0.71619999999999995</v>
      </c>
      <c r="F38" s="30">
        <v>17.7316</v>
      </c>
      <c r="G38" s="30">
        <v>4.5232000000000001</v>
      </c>
      <c r="H38" s="30">
        <v>5.5E-2</v>
      </c>
      <c r="I38" s="30">
        <v>1.9493</v>
      </c>
      <c r="J38" s="30">
        <v>5.3174999999999999</v>
      </c>
      <c r="K38" s="30">
        <v>4.4002999999999997</v>
      </c>
      <c r="L38" s="30">
        <v>1.2799</v>
      </c>
      <c r="M38" s="30">
        <v>0.17580000000000001</v>
      </c>
      <c r="N38" s="30">
        <v>2.7300000000000001E-2</v>
      </c>
      <c r="Q38" s="29"/>
    </row>
    <row r="39" spans="1:17" x14ac:dyDescent="0.25">
      <c r="A39" s="40">
        <v>42166</v>
      </c>
      <c r="B39" s="39" t="s">
        <v>61</v>
      </c>
      <c r="C39" s="28">
        <v>611</v>
      </c>
      <c r="D39" s="30">
        <v>63.168700000000001</v>
      </c>
      <c r="E39" s="30">
        <v>0.73470000000000002</v>
      </c>
      <c r="F39" s="30">
        <v>17.679500000000001</v>
      </c>
      <c r="G39" s="30">
        <v>4.3140999999999998</v>
      </c>
      <c r="H39" s="30">
        <v>0</v>
      </c>
      <c r="I39" s="30">
        <v>1.9734</v>
      </c>
      <c r="J39" s="30">
        <v>5.1380999999999997</v>
      </c>
      <c r="K39" s="30">
        <v>4.4257999999999997</v>
      </c>
      <c r="L39" s="30">
        <v>1.3552999999999999</v>
      </c>
      <c r="M39" s="30">
        <v>0.13020000000000001</v>
      </c>
      <c r="N39" s="30">
        <v>1.4200000000000001E-2</v>
      </c>
      <c r="Q39" s="29"/>
    </row>
    <row r="40" spans="1:17" x14ac:dyDescent="0.25">
      <c r="A40" s="40">
        <v>42178</v>
      </c>
      <c r="B40" s="39" t="s">
        <v>44</v>
      </c>
      <c r="C40" s="28">
        <v>2</v>
      </c>
      <c r="D40" s="30">
        <v>63.182200000000002</v>
      </c>
      <c r="E40" s="30">
        <v>0.70130000000000003</v>
      </c>
      <c r="F40" s="30">
        <v>17.702100000000002</v>
      </c>
      <c r="G40" s="30">
        <v>4.5376000000000003</v>
      </c>
      <c r="H40" s="30">
        <v>7.8799999999999995E-2</v>
      </c>
      <c r="I40" s="30">
        <v>1.9862</v>
      </c>
      <c r="J40" s="30">
        <v>5.2401999999999997</v>
      </c>
      <c r="K40" s="30">
        <v>4.6069000000000004</v>
      </c>
      <c r="L40" s="30">
        <v>1.3680000000000001</v>
      </c>
      <c r="M40" s="30">
        <v>0.18329999999999999</v>
      </c>
      <c r="N40" s="30">
        <v>7.1999999999999998E-3</v>
      </c>
      <c r="Q40" s="29"/>
    </row>
    <row r="41" spans="1:17" x14ac:dyDescent="0.25">
      <c r="A41" s="40">
        <v>42178</v>
      </c>
      <c r="B41" s="39" t="s">
        <v>42</v>
      </c>
      <c r="C41" s="28">
        <v>5</v>
      </c>
      <c r="D41" s="30">
        <v>63.534700000000001</v>
      </c>
      <c r="E41" s="30">
        <v>0.71830000000000005</v>
      </c>
      <c r="F41" s="30">
        <v>17.760100000000001</v>
      </c>
      <c r="G41" s="30">
        <v>4.4748000000000001</v>
      </c>
      <c r="H41" s="30">
        <v>7.5700000000000003E-2</v>
      </c>
      <c r="I41" s="30">
        <v>2.0464000000000002</v>
      </c>
      <c r="J41" s="30">
        <v>5.3566000000000003</v>
      </c>
      <c r="K41" s="30">
        <v>4.8315999999999999</v>
      </c>
      <c r="L41" s="30">
        <v>1.2939000000000001</v>
      </c>
      <c r="M41" s="30">
        <v>0.17860000000000001</v>
      </c>
      <c r="N41" s="30">
        <v>2.2599999999999999E-2</v>
      </c>
      <c r="Q41" s="29"/>
    </row>
    <row r="42" spans="1:17" x14ac:dyDescent="0.25">
      <c r="A42" s="40">
        <v>42178</v>
      </c>
      <c r="B42" s="39" t="s">
        <v>45</v>
      </c>
      <c r="C42" s="28">
        <v>39</v>
      </c>
      <c r="D42" s="30">
        <v>63.402999999999999</v>
      </c>
      <c r="E42" s="30">
        <v>0.72360000000000002</v>
      </c>
      <c r="F42" s="30">
        <v>17.840599999999998</v>
      </c>
      <c r="G42" s="30">
        <v>4.5075000000000003</v>
      </c>
      <c r="H42" s="30">
        <v>2.63E-2</v>
      </c>
      <c r="I42" s="30">
        <v>1.9844999999999999</v>
      </c>
      <c r="J42" s="30">
        <v>5.2324999999999999</v>
      </c>
      <c r="K42" s="30">
        <v>4.7514000000000003</v>
      </c>
      <c r="L42" s="30">
        <v>1.2336</v>
      </c>
      <c r="M42" s="30">
        <v>0.1482</v>
      </c>
      <c r="N42" s="30">
        <v>2.7000000000000001E-3</v>
      </c>
      <c r="Q42" s="29"/>
    </row>
    <row r="43" spans="1:17" x14ac:dyDescent="0.25">
      <c r="A43" s="40">
        <v>42178</v>
      </c>
      <c r="B43" s="39" t="s">
        <v>43</v>
      </c>
      <c r="C43" s="28">
        <v>72</v>
      </c>
      <c r="D43" s="30">
        <v>63.612099999999998</v>
      </c>
      <c r="E43" s="30">
        <v>0.66479999999999995</v>
      </c>
      <c r="F43" s="30">
        <v>18.039000000000001</v>
      </c>
      <c r="G43" s="30">
        <v>4.2634999999999996</v>
      </c>
      <c r="H43" s="30">
        <v>8.9200000000000002E-2</v>
      </c>
      <c r="I43" s="30">
        <v>1.9741</v>
      </c>
      <c r="J43" s="30">
        <v>5.2363</v>
      </c>
      <c r="K43" s="30">
        <v>4.8456000000000001</v>
      </c>
      <c r="L43" s="30">
        <v>1.3208</v>
      </c>
      <c r="M43" s="30">
        <v>0.21079999999999999</v>
      </c>
      <c r="N43" s="30">
        <v>0</v>
      </c>
      <c r="Q43" s="29"/>
    </row>
    <row r="44" spans="1:17" x14ac:dyDescent="0.25">
      <c r="A44" s="40">
        <v>42178</v>
      </c>
      <c r="B44" s="39" t="s">
        <v>41</v>
      </c>
      <c r="C44" s="28">
        <v>106</v>
      </c>
      <c r="D44" s="30">
        <v>63.472799999999999</v>
      </c>
      <c r="E44" s="30">
        <v>0.71709999999999996</v>
      </c>
      <c r="F44" s="30">
        <v>17.661899999999999</v>
      </c>
      <c r="G44" s="30">
        <v>4.29</v>
      </c>
      <c r="H44" s="30">
        <v>0.14399999999999999</v>
      </c>
      <c r="I44" s="30">
        <v>2.0171999999999999</v>
      </c>
      <c r="J44" s="30">
        <v>5.2386999999999997</v>
      </c>
      <c r="K44" s="30">
        <v>4.5175000000000001</v>
      </c>
      <c r="L44" s="30">
        <v>1.2994000000000001</v>
      </c>
      <c r="M44" s="30">
        <v>0.2382</v>
      </c>
      <c r="N44" s="30">
        <v>1.9900000000000001E-2</v>
      </c>
      <c r="Q44" s="29"/>
    </row>
    <row r="45" spans="1:17" x14ac:dyDescent="0.25">
      <c r="A45" s="40">
        <v>42178</v>
      </c>
      <c r="B45" s="39" t="s">
        <v>46</v>
      </c>
      <c r="C45" s="28">
        <v>142</v>
      </c>
      <c r="D45" s="30">
        <v>63.692500000000003</v>
      </c>
      <c r="E45" s="30">
        <v>0.71179999999999999</v>
      </c>
      <c r="F45" s="30">
        <v>17.8948</v>
      </c>
      <c r="G45" s="30">
        <v>4.4577</v>
      </c>
      <c r="H45" s="30">
        <v>2.3099999999999999E-2</v>
      </c>
      <c r="I45" s="30">
        <v>1.927</v>
      </c>
      <c r="J45" s="30">
        <v>5.1691000000000003</v>
      </c>
      <c r="K45" s="30">
        <v>4.6078999999999999</v>
      </c>
      <c r="L45" s="30">
        <v>1.3567</v>
      </c>
      <c r="M45" s="30">
        <v>0.12870000000000001</v>
      </c>
      <c r="N45" s="30">
        <v>2.3599999999999999E-2</v>
      </c>
      <c r="Q45" s="29"/>
    </row>
    <row r="46" spans="1:17" x14ac:dyDescent="0.25">
      <c r="A46" s="40">
        <v>42178</v>
      </c>
      <c r="B46" s="39" t="s">
        <v>47</v>
      </c>
      <c r="C46" s="28">
        <v>143</v>
      </c>
      <c r="D46" s="30">
        <v>63.686199999999999</v>
      </c>
      <c r="E46" s="30">
        <v>0.79559999999999997</v>
      </c>
      <c r="F46" s="30">
        <v>17.703800000000001</v>
      </c>
      <c r="G46" s="30">
        <v>4.6193999999999997</v>
      </c>
      <c r="H46" s="30">
        <v>4.7500000000000001E-2</v>
      </c>
      <c r="I46" s="30">
        <v>1.9164000000000001</v>
      </c>
      <c r="J46" s="30">
        <v>5.242</v>
      </c>
      <c r="K46" s="30">
        <v>4.6586999999999996</v>
      </c>
      <c r="L46" s="30">
        <v>1.2977000000000001</v>
      </c>
      <c r="M46" s="30">
        <v>0.13189999999999999</v>
      </c>
      <c r="N46" s="30">
        <v>0</v>
      </c>
      <c r="Q46" s="29"/>
    </row>
    <row r="47" spans="1:17" x14ac:dyDescent="0.25">
      <c r="A47" s="40">
        <v>42208</v>
      </c>
      <c r="B47" s="39" t="s">
        <v>135</v>
      </c>
      <c r="C47" s="28">
        <v>3</v>
      </c>
      <c r="D47" s="30">
        <v>63.385899999999999</v>
      </c>
      <c r="E47" s="30">
        <v>0.69159999999999999</v>
      </c>
      <c r="F47" s="30">
        <v>17.043700000000001</v>
      </c>
      <c r="G47" s="30">
        <v>4.3148</v>
      </c>
      <c r="H47" s="30">
        <v>8.9499999999999996E-2</v>
      </c>
      <c r="I47" s="30">
        <v>1.9739</v>
      </c>
      <c r="J47" s="30">
        <v>5.2712000000000003</v>
      </c>
      <c r="K47" s="30">
        <v>4.5270000000000001</v>
      </c>
      <c r="L47" s="30">
        <v>1.3152999999999999</v>
      </c>
      <c r="M47" s="30">
        <v>0.11310000000000001</v>
      </c>
      <c r="N47" s="30">
        <v>0</v>
      </c>
      <c r="Q47" s="29"/>
    </row>
    <row r="48" spans="1:17" x14ac:dyDescent="0.25">
      <c r="A48" s="40">
        <v>42208</v>
      </c>
      <c r="B48" s="39" t="s">
        <v>136</v>
      </c>
      <c r="C48" s="28">
        <v>5</v>
      </c>
      <c r="D48" s="30">
        <v>63.420699999999997</v>
      </c>
      <c r="E48" s="30">
        <v>0.72209999999999996</v>
      </c>
      <c r="F48" s="30">
        <v>17.636099999999999</v>
      </c>
      <c r="G48" s="30">
        <v>4.4335000000000004</v>
      </c>
      <c r="H48" s="30">
        <v>3.8399999999999997E-2</v>
      </c>
      <c r="I48" s="30">
        <v>1.9169</v>
      </c>
      <c r="J48" s="30">
        <v>5.2747999999999999</v>
      </c>
      <c r="K48" s="30">
        <v>4.4947999999999997</v>
      </c>
      <c r="L48" s="30">
        <v>1.3236000000000001</v>
      </c>
      <c r="M48" s="30">
        <v>9.6299999999999997E-2</v>
      </c>
      <c r="N48" s="30">
        <v>3.0999999999999999E-3</v>
      </c>
      <c r="Q48" s="29"/>
    </row>
    <row r="49" spans="1:17" x14ac:dyDescent="0.25">
      <c r="A49" s="40">
        <v>42208</v>
      </c>
      <c r="B49" s="39" t="s">
        <v>137</v>
      </c>
      <c r="C49" s="28">
        <v>21</v>
      </c>
      <c r="D49" s="30">
        <v>63.267200000000003</v>
      </c>
      <c r="E49" s="30">
        <v>0.68469999999999998</v>
      </c>
      <c r="F49" s="30">
        <v>17.738600000000002</v>
      </c>
      <c r="G49" s="30">
        <v>4.3583999999999996</v>
      </c>
      <c r="H49" s="30">
        <v>0.03</v>
      </c>
      <c r="I49" s="30">
        <v>1.9823999999999999</v>
      </c>
      <c r="J49" s="30">
        <v>5.2489999999999997</v>
      </c>
      <c r="K49" s="30">
        <v>4.7999000000000001</v>
      </c>
      <c r="L49" s="30">
        <v>1.3556999999999999</v>
      </c>
      <c r="M49" s="30">
        <v>0.1431</v>
      </c>
      <c r="N49" s="30">
        <v>1.47E-2</v>
      </c>
      <c r="Q49" s="29"/>
    </row>
    <row r="50" spans="1:17" x14ac:dyDescent="0.25">
      <c r="A50" s="40">
        <v>42208</v>
      </c>
      <c r="B50" s="39" t="s">
        <v>138</v>
      </c>
      <c r="C50" s="28">
        <v>81</v>
      </c>
      <c r="D50" s="30">
        <v>63.791800000000002</v>
      </c>
      <c r="E50" s="30">
        <v>0.68859999999999999</v>
      </c>
      <c r="F50" s="30">
        <v>17.695</v>
      </c>
      <c r="G50" s="30">
        <v>4.3377999999999997</v>
      </c>
      <c r="H50" s="30">
        <v>9.5200000000000007E-2</v>
      </c>
      <c r="I50" s="30">
        <v>1.9014</v>
      </c>
      <c r="J50" s="30">
        <v>5.3258000000000001</v>
      </c>
      <c r="K50" s="30">
        <v>4.6935000000000002</v>
      </c>
      <c r="L50" s="30">
        <v>1.3203</v>
      </c>
      <c r="M50" s="30">
        <v>0.13639999999999999</v>
      </c>
      <c r="N50" s="30">
        <v>1.4E-2</v>
      </c>
      <c r="Q50" s="29"/>
    </row>
    <row r="51" spans="1:17" x14ac:dyDescent="0.25">
      <c r="A51" s="40">
        <v>42208</v>
      </c>
      <c r="B51" s="39" t="s">
        <v>139</v>
      </c>
      <c r="C51" s="28">
        <v>105</v>
      </c>
      <c r="D51" s="30">
        <v>63.235799999999998</v>
      </c>
      <c r="E51" s="30">
        <v>0.66059999999999997</v>
      </c>
      <c r="F51" s="30">
        <v>17.495000000000001</v>
      </c>
      <c r="G51" s="30">
        <v>4.4549000000000003</v>
      </c>
      <c r="H51" s="30">
        <v>6.1600000000000002E-2</v>
      </c>
      <c r="I51" s="30">
        <v>1.9209000000000001</v>
      </c>
      <c r="J51" s="30">
        <v>5.2419000000000002</v>
      </c>
      <c r="K51" s="30">
        <v>4.6889000000000003</v>
      </c>
      <c r="L51" s="30">
        <v>1.3939999999999999</v>
      </c>
      <c r="M51" s="30">
        <v>0.1313</v>
      </c>
      <c r="N51" s="30">
        <v>0</v>
      </c>
      <c r="Q51" s="29"/>
    </row>
    <row r="52" spans="1:17" x14ac:dyDescent="0.25">
      <c r="A52" s="40">
        <v>42208</v>
      </c>
      <c r="B52" s="39" t="s">
        <v>140</v>
      </c>
      <c r="C52" s="28">
        <v>120</v>
      </c>
      <c r="D52" s="30">
        <v>63.531799999999997</v>
      </c>
      <c r="E52" s="30">
        <v>0.6653</v>
      </c>
      <c r="F52" s="30">
        <v>17.690100000000001</v>
      </c>
      <c r="G52" s="30">
        <v>4.6239999999999997</v>
      </c>
      <c r="H52" s="30">
        <v>0.17560000000000001</v>
      </c>
      <c r="I52" s="30">
        <v>1.9058999999999999</v>
      </c>
      <c r="J52" s="30">
        <v>5.2054999999999998</v>
      </c>
      <c r="K52" s="30">
        <v>4.7009999999999996</v>
      </c>
      <c r="L52" s="30">
        <v>1.256</v>
      </c>
      <c r="M52" s="30">
        <v>0.13519999999999999</v>
      </c>
      <c r="N52" s="30">
        <v>0</v>
      </c>
      <c r="Q52" s="29"/>
    </row>
    <row r="53" spans="1:17" x14ac:dyDescent="0.25">
      <c r="A53" s="40">
        <v>42208</v>
      </c>
      <c r="B53" s="39" t="s">
        <v>141</v>
      </c>
      <c r="C53" s="28">
        <v>141</v>
      </c>
      <c r="D53" s="30">
        <v>63.849299999999999</v>
      </c>
      <c r="E53" s="30">
        <v>0.66279999999999994</v>
      </c>
      <c r="F53" s="30">
        <v>17.584700000000002</v>
      </c>
      <c r="G53" s="30">
        <v>4.4667000000000003</v>
      </c>
      <c r="H53" s="30">
        <v>9.6299999999999997E-2</v>
      </c>
      <c r="I53" s="30">
        <v>1.8574999999999999</v>
      </c>
      <c r="J53" s="30">
        <v>5.3432000000000004</v>
      </c>
      <c r="K53" s="30">
        <v>4.5993000000000004</v>
      </c>
      <c r="L53" s="30">
        <v>1.2386999999999999</v>
      </c>
      <c r="M53" s="30">
        <v>0.14949999999999999</v>
      </c>
      <c r="N53" s="30">
        <v>0</v>
      </c>
      <c r="Q53" s="29"/>
    </row>
    <row r="54" spans="1:17" x14ac:dyDescent="0.25">
      <c r="A54" s="40">
        <v>42209</v>
      </c>
      <c r="B54" s="39" t="s">
        <v>135</v>
      </c>
      <c r="C54" s="28">
        <v>3</v>
      </c>
      <c r="D54" s="30">
        <v>63.427799999999998</v>
      </c>
      <c r="E54" s="30">
        <v>0.72340000000000004</v>
      </c>
      <c r="F54" s="30">
        <v>17.6419</v>
      </c>
      <c r="G54" s="30">
        <v>4.4311999999999996</v>
      </c>
      <c r="H54" s="30">
        <v>9.7299999999999998E-2</v>
      </c>
      <c r="I54" s="30">
        <v>1.9449000000000001</v>
      </c>
      <c r="J54" s="30">
        <v>5.2394999999999996</v>
      </c>
      <c r="K54" s="30">
        <v>4.5518000000000001</v>
      </c>
      <c r="L54" s="30">
        <v>1.2972999999999999</v>
      </c>
      <c r="M54" s="30">
        <v>0.184</v>
      </c>
      <c r="N54" s="30">
        <v>4.5999999999999999E-3</v>
      </c>
      <c r="Q54" s="29"/>
    </row>
    <row r="55" spans="1:17" x14ac:dyDescent="0.25">
      <c r="A55" s="40">
        <v>42209</v>
      </c>
      <c r="B55" s="39" t="s">
        <v>142</v>
      </c>
      <c r="C55" s="28">
        <v>6</v>
      </c>
      <c r="D55" s="30">
        <v>63.230200000000004</v>
      </c>
      <c r="E55" s="30">
        <v>0.82869999999999999</v>
      </c>
      <c r="F55" s="30">
        <v>17.583500000000001</v>
      </c>
      <c r="G55" s="30">
        <v>4.4111000000000002</v>
      </c>
      <c r="H55" s="30">
        <v>0.10730000000000001</v>
      </c>
      <c r="I55" s="30">
        <v>2.0362</v>
      </c>
      <c r="J55" s="30">
        <v>5.3278999999999996</v>
      </c>
      <c r="K55" s="30">
        <v>4.7702999999999998</v>
      </c>
      <c r="L55" s="30">
        <v>1.3802000000000001</v>
      </c>
      <c r="M55" s="30">
        <v>0.1862</v>
      </c>
      <c r="N55" s="30">
        <v>3.0999999999999999E-3</v>
      </c>
      <c r="Q55" s="29"/>
    </row>
    <row r="56" spans="1:17" x14ac:dyDescent="0.25">
      <c r="A56" s="40">
        <v>42209</v>
      </c>
      <c r="B56" s="39" t="s">
        <v>143</v>
      </c>
      <c r="C56" s="28">
        <v>38</v>
      </c>
      <c r="D56" s="30">
        <v>63.6905</v>
      </c>
      <c r="E56" s="30">
        <v>0.75670000000000004</v>
      </c>
      <c r="F56" s="30">
        <v>17.5716</v>
      </c>
      <c r="G56" s="30">
        <v>4.5433000000000003</v>
      </c>
      <c r="H56" s="30">
        <v>5.0700000000000002E-2</v>
      </c>
      <c r="I56" s="30">
        <v>2.0175999999999998</v>
      </c>
      <c r="J56" s="30">
        <v>5.2617000000000003</v>
      </c>
      <c r="K56" s="30">
        <v>4.4141000000000004</v>
      </c>
      <c r="L56" s="30">
        <v>1.2591000000000001</v>
      </c>
      <c r="M56" s="30">
        <v>0.1187</v>
      </c>
      <c r="N56" s="30">
        <v>2.3E-3</v>
      </c>
      <c r="Q56" s="29"/>
    </row>
    <row r="57" spans="1:17" x14ac:dyDescent="0.25">
      <c r="A57" s="40">
        <v>42209</v>
      </c>
      <c r="B57" s="39" t="s">
        <v>136</v>
      </c>
      <c r="C57" s="28">
        <v>63</v>
      </c>
      <c r="D57" s="30">
        <v>63.691899999999997</v>
      </c>
      <c r="E57" s="30">
        <v>0.66</v>
      </c>
      <c r="F57" s="30">
        <v>17.380700000000001</v>
      </c>
      <c r="G57" s="30">
        <v>4.6676000000000002</v>
      </c>
      <c r="H57" s="30">
        <v>8.9099999999999999E-2</v>
      </c>
      <c r="I57" s="30">
        <v>1.9379</v>
      </c>
      <c r="J57" s="30">
        <v>5.3026999999999997</v>
      </c>
      <c r="K57" s="30">
        <v>4.6108000000000002</v>
      </c>
      <c r="L57" s="30">
        <v>1.2767999999999999</v>
      </c>
      <c r="M57" s="30">
        <v>0.1263</v>
      </c>
      <c r="N57" s="30">
        <v>1.47E-2</v>
      </c>
      <c r="Q57" s="29"/>
    </row>
    <row r="58" spans="1:17" x14ac:dyDescent="0.25">
      <c r="A58" s="40">
        <v>42209</v>
      </c>
      <c r="B58" s="39" t="s">
        <v>139</v>
      </c>
      <c r="C58" s="28">
        <v>96</v>
      </c>
      <c r="D58" s="30">
        <v>63.655999999999999</v>
      </c>
      <c r="E58" s="30">
        <v>0.76700000000000002</v>
      </c>
      <c r="F58" s="30">
        <v>17.6633</v>
      </c>
      <c r="G58" s="30">
        <v>4.4284999999999997</v>
      </c>
      <c r="H58" s="30">
        <v>7.3499999999999996E-2</v>
      </c>
      <c r="I58" s="30">
        <v>1.9902</v>
      </c>
      <c r="J58" s="30">
        <v>5.0228000000000002</v>
      </c>
      <c r="K58" s="30">
        <v>4.4511000000000003</v>
      </c>
      <c r="L58" s="30">
        <v>1.2448999999999999</v>
      </c>
      <c r="M58" s="30">
        <v>8.9899999999999994E-2</v>
      </c>
      <c r="N58" s="30">
        <v>8.0000000000000004E-4</v>
      </c>
      <c r="Q58" s="29"/>
    </row>
    <row r="59" spans="1:17" x14ac:dyDescent="0.25">
      <c r="A59" s="40">
        <v>42209</v>
      </c>
      <c r="B59" s="39" t="s">
        <v>141</v>
      </c>
      <c r="C59" s="28">
        <v>128</v>
      </c>
      <c r="D59" s="30">
        <v>63.955500000000001</v>
      </c>
      <c r="E59" s="30">
        <v>0.68489999999999995</v>
      </c>
      <c r="F59" s="30">
        <v>17.599900000000002</v>
      </c>
      <c r="G59" s="30">
        <v>4.4006999999999996</v>
      </c>
      <c r="H59" s="30">
        <v>8.8499999999999995E-2</v>
      </c>
      <c r="I59" s="30">
        <v>2.0070999999999999</v>
      </c>
      <c r="J59" s="30">
        <v>5.4819000000000004</v>
      </c>
      <c r="K59" s="30">
        <v>4.3002000000000002</v>
      </c>
      <c r="L59" s="30">
        <v>1.3023</v>
      </c>
      <c r="M59" s="30">
        <v>0.11840000000000001</v>
      </c>
      <c r="N59" s="30">
        <v>7.7000000000000002E-3</v>
      </c>
      <c r="Q59" s="29"/>
    </row>
    <row r="60" spans="1:17" x14ac:dyDescent="0.25">
      <c r="A60" s="40">
        <v>42209</v>
      </c>
      <c r="B60" s="39" t="s">
        <v>140</v>
      </c>
      <c r="C60" s="28">
        <v>167</v>
      </c>
      <c r="D60" s="30">
        <v>63.468499999999999</v>
      </c>
      <c r="E60" s="30">
        <v>0.7258</v>
      </c>
      <c r="F60" s="30">
        <v>17.652100000000001</v>
      </c>
      <c r="G60" s="30">
        <v>4.5307000000000004</v>
      </c>
      <c r="H60" s="30">
        <v>5.3999999999999999E-2</v>
      </c>
      <c r="I60" s="30">
        <v>1.8228</v>
      </c>
      <c r="J60" s="30">
        <v>5.2653999999999996</v>
      </c>
      <c r="K60" s="30">
        <v>4.3738000000000001</v>
      </c>
      <c r="L60" s="30">
        <v>1.2831999999999999</v>
      </c>
      <c r="M60" s="30">
        <v>0.14419999999999999</v>
      </c>
      <c r="N60" s="30">
        <v>2.01E-2</v>
      </c>
      <c r="Q60" s="29"/>
    </row>
    <row r="61" spans="1:17" x14ac:dyDescent="0.25">
      <c r="A61" s="40">
        <v>42209</v>
      </c>
      <c r="B61" s="39" t="s">
        <v>138</v>
      </c>
      <c r="C61" s="28">
        <v>193</v>
      </c>
      <c r="D61" s="30">
        <v>63.454799999999999</v>
      </c>
      <c r="E61" s="30">
        <v>0.67210000000000003</v>
      </c>
      <c r="F61" s="30">
        <v>17.651599999999998</v>
      </c>
      <c r="G61" s="30">
        <v>4.3010999999999999</v>
      </c>
      <c r="H61" s="30">
        <v>5.21E-2</v>
      </c>
      <c r="I61" s="30">
        <v>1.9823999999999999</v>
      </c>
      <c r="J61" s="30">
        <v>5.2952000000000004</v>
      </c>
      <c r="K61" s="30">
        <v>4.5658000000000003</v>
      </c>
      <c r="L61" s="30">
        <v>1.3328</v>
      </c>
      <c r="M61" s="30">
        <v>0.1096</v>
      </c>
      <c r="N61" s="30">
        <v>1.24E-2</v>
      </c>
      <c r="Q61" s="29"/>
    </row>
    <row r="62" spans="1:17" x14ac:dyDescent="0.25">
      <c r="A62" s="40">
        <v>42209</v>
      </c>
      <c r="B62" s="39" t="s">
        <v>137</v>
      </c>
      <c r="C62" s="28">
        <v>223</v>
      </c>
      <c r="D62" s="30">
        <v>63.5867</v>
      </c>
      <c r="E62" s="30">
        <v>0.70920000000000005</v>
      </c>
      <c r="F62" s="30">
        <v>17.685099999999998</v>
      </c>
      <c r="G62" s="30">
        <v>4.4139999999999997</v>
      </c>
      <c r="H62" s="30">
        <v>4.2299999999999997E-2</v>
      </c>
      <c r="I62" s="30">
        <v>1.9335</v>
      </c>
      <c r="J62" s="30">
        <v>5.2266000000000004</v>
      </c>
      <c r="K62" s="30">
        <v>5.0819000000000001</v>
      </c>
      <c r="L62" s="30">
        <v>1.319</v>
      </c>
      <c r="M62" s="30">
        <v>0.1222</v>
      </c>
      <c r="N62" s="30">
        <v>8.5000000000000006E-3</v>
      </c>
      <c r="Q62" s="29"/>
    </row>
    <row r="63" spans="1:17" x14ac:dyDescent="0.25">
      <c r="A63" s="40">
        <v>42209</v>
      </c>
      <c r="B63" s="39" t="s">
        <v>144</v>
      </c>
      <c r="C63" s="28">
        <v>250</v>
      </c>
      <c r="D63" s="30">
        <v>63.616599999999998</v>
      </c>
      <c r="E63" s="30">
        <v>0.77900000000000003</v>
      </c>
      <c r="F63" s="30">
        <v>17.360900000000001</v>
      </c>
      <c r="G63" s="30">
        <v>4.3018999999999998</v>
      </c>
      <c r="H63" s="30">
        <v>4.2900000000000001E-2</v>
      </c>
      <c r="I63" s="30">
        <v>1.9821</v>
      </c>
      <c r="J63" s="30">
        <v>5.4109999999999996</v>
      </c>
      <c r="K63" s="30">
        <v>4.6182999999999996</v>
      </c>
      <c r="L63" s="30">
        <v>1.2582</v>
      </c>
      <c r="M63" s="30">
        <v>0.14360000000000001</v>
      </c>
      <c r="N63" s="30">
        <v>3.0999999999999999E-3</v>
      </c>
      <c r="Q63" s="29"/>
    </row>
    <row r="64" spans="1:17" x14ac:dyDescent="0.25">
      <c r="A64" s="40">
        <v>42261</v>
      </c>
      <c r="B64" s="39" t="s">
        <v>171</v>
      </c>
      <c r="C64" s="28">
        <v>3</v>
      </c>
      <c r="D64" s="30">
        <v>64.013300000000001</v>
      </c>
      <c r="E64" s="30">
        <v>0.68889999999999996</v>
      </c>
      <c r="F64" s="30">
        <v>17.6477</v>
      </c>
      <c r="G64" s="30">
        <v>4.5016999999999996</v>
      </c>
      <c r="H64" s="30">
        <v>4.19E-2</v>
      </c>
      <c r="I64" s="30">
        <v>1.9801</v>
      </c>
      <c r="J64" s="30">
        <v>5.3124000000000002</v>
      </c>
      <c r="K64" s="30">
        <v>4.3574000000000002</v>
      </c>
      <c r="L64" s="30">
        <v>1.2756000000000001</v>
      </c>
      <c r="M64" s="30">
        <v>0.14480000000000001</v>
      </c>
      <c r="N64" s="30">
        <v>3.8999999999999998E-3</v>
      </c>
      <c r="Q64" s="29"/>
    </row>
    <row r="65" spans="1:17" x14ac:dyDescent="0.25">
      <c r="A65" s="40">
        <v>42261</v>
      </c>
      <c r="B65" s="39" t="s">
        <v>172</v>
      </c>
      <c r="C65" s="28">
        <v>4</v>
      </c>
      <c r="D65" s="30">
        <v>63.939399999999999</v>
      </c>
      <c r="E65" s="30">
        <v>0.71519999999999995</v>
      </c>
      <c r="F65" s="30">
        <v>17.468399999999999</v>
      </c>
      <c r="G65" s="30">
        <v>4.1698000000000004</v>
      </c>
      <c r="H65" s="30">
        <v>9.6500000000000002E-2</v>
      </c>
      <c r="I65" s="30">
        <v>1.96</v>
      </c>
      <c r="J65" s="30">
        <v>5.2812000000000001</v>
      </c>
      <c r="K65" s="30">
        <v>4.2276999999999996</v>
      </c>
      <c r="L65" s="30">
        <v>1.3466</v>
      </c>
      <c r="M65" s="30">
        <v>0.1094</v>
      </c>
      <c r="N65" s="30">
        <v>6.1999999999999998E-3</v>
      </c>
      <c r="Q65" s="29"/>
    </row>
    <row r="66" spans="1:17" x14ac:dyDescent="0.25">
      <c r="A66" s="40">
        <v>42261</v>
      </c>
      <c r="B66" s="39" t="s">
        <v>173</v>
      </c>
      <c r="C66" s="28">
        <v>37</v>
      </c>
      <c r="D66" s="30">
        <v>64.458399999999997</v>
      </c>
      <c r="E66" s="30">
        <v>0.64880000000000004</v>
      </c>
      <c r="F66" s="30">
        <v>17.479500000000002</v>
      </c>
      <c r="G66" s="30">
        <v>4.4362000000000004</v>
      </c>
      <c r="H66" s="30">
        <v>9.0399999999999994E-2</v>
      </c>
      <c r="I66" s="30">
        <v>1.9440999999999999</v>
      </c>
      <c r="J66" s="30">
        <v>5.1345999999999998</v>
      </c>
      <c r="K66" s="30">
        <v>4.3231000000000002</v>
      </c>
      <c r="L66" s="30">
        <v>1.3184</v>
      </c>
      <c r="M66" s="30">
        <v>0.13</v>
      </c>
      <c r="N66" s="30">
        <v>6.1999999999999998E-3</v>
      </c>
      <c r="Q66" s="29"/>
    </row>
    <row r="67" spans="1:17" x14ac:dyDescent="0.25">
      <c r="A67" s="40">
        <v>42261</v>
      </c>
      <c r="B67" s="39" t="s">
        <v>174</v>
      </c>
      <c r="C67" s="28">
        <v>59</v>
      </c>
      <c r="D67" s="30">
        <v>63.474600000000002</v>
      </c>
      <c r="E67" s="30">
        <v>0.70940000000000003</v>
      </c>
      <c r="F67" s="30">
        <v>17.4438</v>
      </c>
      <c r="G67" s="30">
        <v>4.4283000000000001</v>
      </c>
      <c r="H67" s="30">
        <v>7.9100000000000004E-2</v>
      </c>
      <c r="I67" s="30">
        <v>1.9421999999999999</v>
      </c>
      <c r="J67" s="30">
        <v>5.1204000000000001</v>
      </c>
      <c r="K67" s="30">
        <v>4.4328000000000003</v>
      </c>
      <c r="L67" s="30">
        <v>1.3519000000000001</v>
      </c>
      <c r="M67" s="30">
        <v>0.1154</v>
      </c>
      <c r="N67" s="30">
        <v>0</v>
      </c>
      <c r="Q67" s="29"/>
    </row>
    <row r="68" spans="1:17" x14ac:dyDescent="0.25">
      <c r="A68" s="40">
        <v>42261</v>
      </c>
      <c r="B68" s="39" t="s">
        <v>175</v>
      </c>
      <c r="C68" s="28">
        <v>92</v>
      </c>
      <c r="D68" s="30">
        <v>63.7455</v>
      </c>
      <c r="E68" s="30">
        <v>0.73860000000000003</v>
      </c>
      <c r="F68" s="30">
        <v>17.440899999999999</v>
      </c>
      <c r="G68" s="30">
        <v>4.5411000000000001</v>
      </c>
      <c r="H68" s="30">
        <v>6.4699999999999994E-2</v>
      </c>
      <c r="I68" s="30">
        <v>1.8917999999999999</v>
      </c>
      <c r="J68" s="30">
        <v>5.1654999999999998</v>
      </c>
      <c r="K68" s="30">
        <v>4.5510999999999999</v>
      </c>
      <c r="L68" s="30">
        <v>1.3320000000000001</v>
      </c>
      <c r="M68" s="30">
        <v>0.13769999999999999</v>
      </c>
      <c r="N68" s="30">
        <v>4.4999999999999997E-3</v>
      </c>
      <c r="Q68" s="29"/>
    </row>
    <row r="69" spans="1:17" x14ac:dyDescent="0.25">
      <c r="A69" s="40">
        <v>42261</v>
      </c>
      <c r="B69" s="39" t="s">
        <v>176</v>
      </c>
      <c r="C69" s="28">
        <v>111</v>
      </c>
      <c r="D69" s="30">
        <v>63.870100000000001</v>
      </c>
      <c r="E69" s="30">
        <v>0.77210000000000001</v>
      </c>
      <c r="F69" s="30">
        <v>17.629899999999999</v>
      </c>
      <c r="G69" s="30">
        <v>4.359</v>
      </c>
      <c r="H69" s="30">
        <v>9.3600000000000003E-2</v>
      </c>
      <c r="I69" s="30">
        <v>1.9916</v>
      </c>
      <c r="J69" s="30">
        <v>5.2020999999999997</v>
      </c>
      <c r="K69" s="30">
        <v>4.2884000000000002</v>
      </c>
      <c r="L69" s="30">
        <v>1.3001</v>
      </c>
      <c r="M69" s="30">
        <v>0.13420000000000001</v>
      </c>
      <c r="N69" s="30">
        <v>5.4000000000000003E-3</v>
      </c>
      <c r="Q69" s="29"/>
    </row>
    <row r="70" spans="1:17" x14ac:dyDescent="0.25">
      <c r="A70" s="40">
        <v>42261</v>
      </c>
      <c r="B70" s="39" t="s">
        <v>177</v>
      </c>
      <c r="C70" s="28">
        <v>141</v>
      </c>
      <c r="D70" s="30">
        <v>64.326800000000006</v>
      </c>
      <c r="E70" s="30">
        <v>0.70340000000000003</v>
      </c>
      <c r="F70" s="30">
        <v>17.754899999999999</v>
      </c>
      <c r="G70" s="30">
        <v>4.6417000000000002</v>
      </c>
      <c r="H70" s="30">
        <v>7.6799999999999993E-2</v>
      </c>
      <c r="I70" s="30">
        <v>1.9379</v>
      </c>
      <c r="J70" s="30">
        <v>5.1479999999999997</v>
      </c>
      <c r="K70" s="30">
        <v>4.5568</v>
      </c>
      <c r="L70" s="30">
        <v>1.29</v>
      </c>
      <c r="M70" s="30">
        <v>0.11269999999999999</v>
      </c>
      <c r="N70" s="30">
        <v>2.6100000000000002E-2</v>
      </c>
      <c r="Q70" s="29"/>
    </row>
    <row r="71" spans="1:17" x14ac:dyDescent="0.25">
      <c r="A71" s="40">
        <v>42261</v>
      </c>
      <c r="B71" s="39" t="s">
        <v>178</v>
      </c>
      <c r="C71" s="28">
        <v>176</v>
      </c>
      <c r="D71" s="30">
        <v>63.311199999999999</v>
      </c>
      <c r="E71" s="30">
        <v>0.7147</v>
      </c>
      <c r="F71" s="30">
        <v>17.320599999999999</v>
      </c>
      <c r="G71" s="30">
        <v>4.5110999999999999</v>
      </c>
      <c r="H71" s="30">
        <v>9.5600000000000004E-2</v>
      </c>
      <c r="I71" s="30">
        <v>2.0024999999999999</v>
      </c>
      <c r="J71" s="30">
        <v>5.1840000000000002</v>
      </c>
      <c r="K71" s="30">
        <v>4.1395</v>
      </c>
      <c r="L71" s="30">
        <v>1.2898000000000001</v>
      </c>
      <c r="M71" s="30">
        <v>0.12809999999999999</v>
      </c>
      <c r="N71" s="30">
        <v>1.29E-2</v>
      </c>
      <c r="Q71" s="29"/>
    </row>
    <row r="72" spans="1:17" x14ac:dyDescent="0.25">
      <c r="A72" s="40">
        <v>42261</v>
      </c>
      <c r="B72" s="39" t="s">
        <v>179</v>
      </c>
      <c r="C72" s="28">
        <v>204</v>
      </c>
      <c r="D72" s="30">
        <v>64.010000000000005</v>
      </c>
      <c r="E72" s="30">
        <v>0.66410000000000002</v>
      </c>
      <c r="F72" s="30">
        <v>17.5962</v>
      </c>
      <c r="G72" s="30">
        <v>4.4770000000000003</v>
      </c>
      <c r="H72" s="30">
        <v>2.1700000000000001E-2</v>
      </c>
      <c r="I72" s="30">
        <v>1.9262999999999999</v>
      </c>
      <c r="J72" s="30">
        <v>5.2435</v>
      </c>
      <c r="K72" s="30">
        <v>4.7480000000000002</v>
      </c>
      <c r="L72" s="30">
        <v>1.3369</v>
      </c>
      <c r="M72" s="30">
        <v>0.11310000000000001</v>
      </c>
      <c r="N72" s="30">
        <v>1.4500000000000001E-2</v>
      </c>
      <c r="Q72" s="29"/>
    </row>
    <row r="73" spans="1:17" x14ac:dyDescent="0.25">
      <c r="A73" s="40">
        <v>42261</v>
      </c>
      <c r="B73" s="39" t="s">
        <v>180</v>
      </c>
      <c r="C73" s="28">
        <v>238</v>
      </c>
      <c r="D73" s="30">
        <v>63.3172</v>
      </c>
      <c r="E73" s="30">
        <v>0.66420000000000001</v>
      </c>
      <c r="F73" s="30">
        <v>17.321899999999999</v>
      </c>
      <c r="G73" s="30">
        <v>4.3643999999999998</v>
      </c>
      <c r="H73" s="30">
        <v>0.1123</v>
      </c>
      <c r="I73" s="30">
        <v>1.8849</v>
      </c>
      <c r="J73" s="30">
        <v>5.0106999999999999</v>
      </c>
      <c r="K73" s="30">
        <v>4.1976000000000004</v>
      </c>
      <c r="L73" s="30">
        <v>1.3283</v>
      </c>
      <c r="M73" s="30">
        <v>0.13880000000000001</v>
      </c>
      <c r="N73" s="30">
        <v>0</v>
      </c>
      <c r="Q73" s="29"/>
    </row>
    <row r="74" spans="1:17" x14ac:dyDescent="0.25">
      <c r="A74" s="40">
        <v>42261</v>
      </c>
      <c r="B74" s="39" t="s">
        <v>181</v>
      </c>
      <c r="C74" s="28">
        <v>267</v>
      </c>
      <c r="D74" s="30">
        <v>64.484999999999999</v>
      </c>
      <c r="E74" s="30">
        <v>0.66490000000000005</v>
      </c>
      <c r="F74" s="30">
        <v>17.6159</v>
      </c>
      <c r="G74" s="30">
        <v>4.5552000000000001</v>
      </c>
      <c r="H74" s="30">
        <v>0.1105</v>
      </c>
      <c r="I74" s="30">
        <v>1.9834000000000001</v>
      </c>
      <c r="J74" s="30">
        <v>5.3430999999999997</v>
      </c>
      <c r="K74" s="30">
        <v>4.5731999999999999</v>
      </c>
      <c r="L74" s="30">
        <v>1.3008</v>
      </c>
      <c r="M74" s="30">
        <v>0.1232</v>
      </c>
      <c r="N74" s="30">
        <v>1.15E-2</v>
      </c>
      <c r="Q74" s="29"/>
    </row>
    <row r="75" spans="1:17" x14ac:dyDescent="0.25">
      <c r="A75" s="41">
        <v>42508</v>
      </c>
      <c r="B75" s="39" t="s">
        <v>44</v>
      </c>
      <c r="C75" s="28">
        <v>3</v>
      </c>
      <c r="D75" s="30">
        <v>63.900100000000002</v>
      </c>
      <c r="E75" s="30">
        <v>0.73870000000000002</v>
      </c>
      <c r="F75" s="30">
        <v>17.802499999999998</v>
      </c>
      <c r="G75" s="30">
        <v>4.3002000000000002</v>
      </c>
      <c r="H75" s="30">
        <v>8.7099999999999997E-2</v>
      </c>
      <c r="I75" s="30">
        <v>1.9875</v>
      </c>
      <c r="J75" s="30">
        <v>5.2491000000000003</v>
      </c>
      <c r="K75" s="30">
        <v>4.5579000000000001</v>
      </c>
      <c r="L75" s="30">
        <v>1.3301000000000001</v>
      </c>
      <c r="M75" s="30">
        <v>0.19719999999999999</v>
      </c>
      <c r="N75" s="30">
        <v>1.2800000000000001E-2</v>
      </c>
    </row>
    <row r="76" spans="1:17" x14ac:dyDescent="0.25">
      <c r="A76" s="41">
        <v>42508</v>
      </c>
      <c r="B76" s="39" t="s">
        <v>51</v>
      </c>
      <c r="C76" s="28">
        <v>30</v>
      </c>
      <c r="D76" s="30">
        <v>63.338700000000003</v>
      </c>
      <c r="E76" s="30">
        <v>0.76419999999999999</v>
      </c>
      <c r="F76" s="30">
        <v>17.670000000000002</v>
      </c>
      <c r="G76" s="30">
        <v>4.3395000000000001</v>
      </c>
      <c r="H76" s="30">
        <v>6.4199999999999993E-2</v>
      </c>
      <c r="I76" s="30">
        <v>1.9504999999999999</v>
      </c>
      <c r="J76" s="30">
        <v>5.4028999999999998</v>
      </c>
      <c r="K76" s="30">
        <v>4.8582000000000001</v>
      </c>
      <c r="L76" s="30">
        <v>1.2546999999999999</v>
      </c>
      <c r="M76" s="30">
        <v>0.15690000000000001</v>
      </c>
      <c r="N76" s="30">
        <v>3.8E-3</v>
      </c>
    </row>
    <row r="77" spans="1:17" x14ac:dyDescent="0.25">
      <c r="A77" s="41">
        <v>42508</v>
      </c>
      <c r="B77" s="39" t="s">
        <v>52</v>
      </c>
      <c r="C77" s="28">
        <v>271</v>
      </c>
      <c r="D77" s="30">
        <v>63.127800000000001</v>
      </c>
      <c r="E77" s="30">
        <v>0.75719999999999998</v>
      </c>
      <c r="F77" s="30">
        <v>17.410599999999999</v>
      </c>
      <c r="G77" s="30">
        <v>4.4680999999999997</v>
      </c>
      <c r="H77" s="30">
        <v>9.6299999999999997E-2</v>
      </c>
      <c r="I77" s="30">
        <v>1.9323999999999999</v>
      </c>
      <c r="J77" s="30">
        <v>5.2439</v>
      </c>
      <c r="K77" s="30">
        <v>4.5608000000000004</v>
      </c>
      <c r="L77" s="30">
        <v>1.3218000000000001</v>
      </c>
      <c r="M77" s="30">
        <v>0.22850000000000001</v>
      </c>
      <c r="N77" s="30">
        <v>1.2999999999999999E-3</v>
      </c>
    </row>
    <row r="78" spans="1:17" x14ac:dyDescent="0.25">
      <c r="A78" s="41">
        <v>42508</v>
      </c>
      <c r="B78" s="39" t="s">
        <v>53</v>
      </c>
      <c r="C78" s="28">
        <v>303</v>
      </c>
      <c r="D78" s="30">
        <v>63.211500000000001</v>
      </c>
      <c r="E78" s="30">
        <v>0.62839999999999996</v>
      </c>
      <c r="F78" s="30">
        <v>17.5122</v>
      </c>
      <c r="G78" s="30">
        <v>4.4642999999999997</v>
      </c>
      <c r="H78" s="30">
        <v>5.1000000000000004E-3</v>
      </c>
      <c r="I78" s="30">
        <v>1.9371</v>
      </c>
      <c r="J78" s="30">
        <v>5.3475000000000001</v>
      </c>
      <c r="K78" s="30">
        <v>4.7259000000000002</v>
      </c>
      <c r="L78" s="30">
        <v>1.3711</v>
      </c>
      <c r="M78" s="30">
        <v>0.16420000000000001</v>
      </c>
      <c r="N78" s="30">
        <v>0</v>
      </c>
    </row>
    <row r="79" spans="1:17" x14ac:dyDescent="0.25">
      <c r="A79" s="41">
        <v>42508</v>
      </c>
      <c r="B79" s="39" t="s">
        <v>54</v>
      </c>
      <c r="C79" s="28">
        <v>306</v>
      </c>
      <c r="D79" s="30">
        <v>63.484000000000002</v>
      </c>
      <c r="E79" s="30">
        <v>0.74680000000000002</v>
      </c>
      <c r="F79" s="30">
        <v>17.504799999999999</v>
      </c>
      <c r="G79" s="30">
        <v>4.3982000000000001</v>
      </c>
      <c r="H79" s="30">
        <v>0.11849999999999999</v>
      </c>
      <c r="I79" s="30">
        <v>1.9338</v>
      </c>
      <c r="J79" s="30">
        <v>5.4912000000000001</v>
      </c>
      <c r="K79" s="30">
        <v>4.5937000000000001</v>
      </c>
      <c r="L79" s="30">
        <v>1.3687</v>
      </c>
      <c r="M79" s="30">
        <v>0.16830000000000001</v>
      </c>
      <c r="N79" s="30">
        <v>0</v>
      </c>
    </row>
    <row r="80" spans="1:17" x14ac:dyDescent="0.25">
      <c r="A80" s="41">
        <v>42508</v>
      </c>
      <c r="B80" s="39" t="s">
        <v>42</v>
      </c>
      <c r="C80" s="28">
        <v>4</v>
      </c>
      <c r="D80" s="30">
        <v>63.780900000000003</v>
      </c>
      <c r="E80" s="30">
        <v>0.69810000000000005</v>
      </c>
      <c r="F80" s="30">
        <v>18.041699999999999</v>
      </c>
      <c r="G80" s="30">
        <v>4.4198000000000004</v>
      </c>
      <c r="H80" s="30">
        <v>0.1477</v>
      </c>
      <c r="I80" s="30">
        <v>2.0156999999999998</v>
      </c>
      <c r="J80" s="30">
        <v>5.3254999999999999</v>
      </c>
      <c r="K80" s="30">
        <v>4.5068999999999999</v>
      </c>
      <c r="L80" s="30">
        <v>1.3119000000000001</v>
      </c>
      <c r="M80" s="30">
        <v>0.1699</v>
      </c>
      <c r="N80" s="30">
        <v>2.5700000000000001E-2</v>
      </c>
    </row>
    <row r="81" spans="1:17" x14ac:dyDescent="0.25">
      <c r="A81" s="41">
        <v>42508</v>
      </c>
      <c r="B81" s="39" t="s">
        <v>45</v>
      </c>
      <c r="C81" s="28">
        <v>56</v>
      </c>
      <c r="D81" s="30">
        <v>63.546700000000001</v>
      </c>
      <c r="E81" s="30">
        <v>0.74050000000000005</v>
      </c>
      <c r="F81" s="30">
        <v>17.633800000000001</v>
      </c>
      <c r="G81" s="30">
        <v>4.3757999999999999</v>
      </c>
      <c r="H81" s="30">
        <v>0.16819999999999999</v>
      </c>
      <c r="I81" s="30">
        <v>1.9650000000000001</v>
      </c>
      <c r="J81" s="30">
        <v>5.4878999999999998</v>
      </c>
      <c r="K81" s="30">
        <v>4.6943999999999999</v>
      </c>
      <c r="L81" s="30">
        <v>1.2725</v>
      </c>
      <c r="M81" s="30">
        <v>0.18440000000000001</v>
      </c>
      <c r="N81" s="30">
        <v>1.2999999999999999E-3</v>
      </c>
    </row>
    <row r="82" spans="1:17" x14ac:dyDescent="0.25">
      <c r="A82" s="41">
        <v>42508</v>
      </c>
      <c r="B82" s="39" t="s">
        <v>43</v>
      </c>
      <c r="C82" s="28">
        <v>88</v>
      </c>
      <c r="D82" s="30">
        <v>63.836799999999997</v>
      </c>
      <c r="E82" s="30">
        <v>0.69489999999999996</v>
      </c>
      <c r="F82" s="30">
        <v>17.9087</v>
      </c>
      <c r="G82" s="30">
        <v>4.3785999999999996</v>
      </c>
      <c r="H82" s="30">
        <v>4.2299999999999997E-2</v>
      </c>
      <c r="I82" s="30">
        <v>1.9947999999999999</v>
      </c>
      <c r="J82" s="30">
        <v>5.1948999999999996</v>
      </c>
      <c r="K82" s="30">
        <v>4.6703999999999999</v>
      </c>
      <c r="L82" s="30">
        <v>1.1879999999999999</v>
      </c>
      <c r="M82" s="30">
        <v>0.20019999999999999</v>
      </c>
      <c r="N82" s="30">
        <v>1.14E-2</v>
      </c>
    </row>
    <row r="83" spans="1:17" x14ac:dyDescent="0.25">
      <c r="A83" s="41">
        <v>42508</v>
      </c>
      <c r="B83" s="39" t="s">
        <v>41</v>
      </c>
      <c r="C83" s="28">
        <v>116</v>
      </c>
      <c r="D83" s="30">
        <v>63.666899999999998</v>
      </c>
      <c r="E83" s="30">
        <v>0.69169999999999998</v>
      </c>
      <c r="F83" s="30">
        <v>17.577999999999999</v>
      </c>
      <c r="G83" s="30">
        <v>4.2206999999999999</v>
      </c>
      <c r="H83" s="30">
        <v>3.1399999999999997E-2</v>
      </c>
      <c r="I83" s="30">
        <v>1.8801000000000001</v>
      </c>
      <c r="J83" s="30">
        <v>5.1748000000000003</v>
      </c>
      <c r="K83" s="30">
        <v>4.3085000000000004</v>
      </c>
      <c r="L83" s="30">
        <v>1.2706999999999999</v>
      </c>
      <c r="M83" s="30">
        <v>0.1938</v>
      </c>
      <c r="N83" s="30">
        <v>1.4E-2</v>
      </c>
    </row>
    <row r="84" spans="1:17" x14ac:dyDescent="0.25">
      <c r="A84" s="41">
        <v>42508</v>
      </c>
      <c r="B84" s="39" t="s">
        <v>46</v>
      </c>
      <c r="C84" s="28">
        <v>153</v>
      </c>
      <c r="D84" s="30">
        <v>63.462200000000003</v>
      </c>
      <c r="E84" s="30">
        <v>0.68769999999999998</v>
      </c>
      <c r="F84" s="30">
        <v>17.799499999999998</v>
      </c>
      <c r="G84" s="30">
        <v>4.3956999999999997</v>
      </c>
      <c r="H84" s="30">
        <v>9.1700000000000004E-2</v>
      </c>
      <c r="I84" s="30">
        <v>2.0240999999999998</v>
      </c>
      <c r="J84" s="30">
        <v>5.3888999999999996</v>
      </c>
      <c r="K84" s="30">
        <v>4.8376000000000001</v>
      </c>
      <c r="L84" s="30">
        <v>1.2983</v>
      </c>
      <c r="M84" s="30">
        <v>0.13</v>
      </c>
      <c r="N84" s="30">
        <v>2.81E-2</v>
      </c>
    </row>
    <row r="85" spans="1:17" x14ac:dyDescent="0.25">
      <c r="A85" s="41">
        <v>42508</v>
      </c>
      <c r="B85" s="39" t="s">
        <v>47</v>
      </c>
      <c r="C85" s="28">
        <v>171</v>
      </c>
      <c r="D85" s="30">
        <v>63.837499999999999</v>
      </c>
      <c r="E85" s="30">
        <v>0.66659999999999997</v>
      </c>
      <c r="F85" s="30">
        <v>17.677099999999999</v>
      </c>
      <c r="G85" s="30">
        <v>4.3319000000000001</v>
      </c>
      <c r="H85" s="30">
        <v>0.10539999999999999</v>
      </c>
      <c r="I85" s="30">
        <v>1.9416</v>
      </c>
      <c r="J85" s="30">
        <v>5.2929000000000004</v>
      </c>
      <c r="K85" s="30">
        <v>4.5979000000000001</v>
      </c>
      <c r="L85" s="30">
        <v>1.2862</v>
      </c>
      <c r="M85" s="30">
        <v>0.1081</v>
      </c>
      <c r="N85" s="30">
        <v>1.15E-2</v>
      </c>
    </row>
    <row r="86" spans="1:17" x14ac:dyDescent="0.25">
      <c r="A86" s="41">
        <v>42508</v>
      </c>
      <c r="B86" s="39" t="s">
        <v>49</v>
      </c>
      <c r="C86" s="28">
        <v>200</v>
      </c>
      <c r="D86" s="30">
        <v>63.377400000000002</v>
      </c>
      <c r="E86" s="30">
        <v>0.73040000000000005</v>
      </c>
      <c r="F86" s="30">
        <v>17.569800000000001</v>
      </c>
      <c r="G86" s="30">
        <v>4.2647000000000004</v>
      </c>
      <c r="H86" s="30">
        <v>5.62E-2</v>
      </c>
      <c r="I86" s="30">
        <v>1.9276</v>
      </c>
      <c r="J86" s="30">
        <v>5.2689000000000004</v>
      </c>
      <c r="K86" s="30">
        <v>4.7691999999999997</v>
      </c>
      <c r="L86" s="30">
        <v>1.1791</v>
      </c>
      <c r="M86" s="30">
        <v>0.18870000000000001</v>
      </c>
      <c r="N86" s="30">
        <v>6.4000000000000003E-3</v>
      </c>
    </row>
    <row r="87" spans="1:17" x14ac:dyDescent="0.25">
      <c r="A87" s="41">
        <v>42508</v>
      </c>
      <c r="B87" s="39" t="s">
        <v>50</v>
      </c>
      <c r="C87" s="28">
        <v>238</v>
      </c>
      <c r="D87" s="30">
        <v>63.340800000000002</v>
      </c>
      <c r="E87" s="30">
        <v>0.74550000000000005</v>
      </c>
      <c r="F87" s="30">
        <v>17.607099999999999</v>
      </c>
      <c r="G87" s="30">
        <v>4.3956999999999997</v>
      </c>
      <c r="H87" s="30">
        <v>0.104</v>
      </c>
      <c r="I87" s="30">
        <v>1.9734</v>
      </c>
      <c r="J87" s="30">
        <v>5.2965</v>
      </c>
      <c r="K87" s="30">
        <v>4.6858000000000004</v>
      </c>
      <c r="L87" s="30">
        <v>1.3411999999999999</v>
      </c>
      <c r="M87" s="30">
        <v>0.15140000000000001</v>
      </c>
      <c r="N87" s="30">
        <v>1.9300000000000001E-2</v>
      </c>
    </row>
    <row r="88" spans="1:17" x14ac:dyDescent="0.25">
      <c r="A88" s="42">
        <v>42510</v>
      </c>
      <c r="B88" s="39" t="s">
        <v>184</v>
      </c>
      <c r="C88" s="28">
        <v>2</v>
      </c>
      <c r="D88" s="30">
        <v>64.132900000000006</v>
      </c>
      <c r="E88" s="30">
        <v>0.68130000000000002</v>
      </c>
      <c r="F88" s="30">
        <v>17.8522</v>
      </c>
      <c r="G88" s="30">
        <v>4.6247999999999996</v>
      </c>
      <c r="H88" s="30">
        <v>4.53E-2</v>
      </c>
      <c r="I88" s="30">
        <v>1.9392</v>
      </c>
      <c r="J88" s="30">
        <v>5.2321999999999997</v>
      </c>
      <c r="K88" s="30">
        <v>4.6673999999999998</v>
      </c>
      <c r="L88" s="30">
        <v>1.2685</v>
      </c>
      <c r="M88" s="30">
        <v>0.17080000000000001</v>
      </c>
      <c r="N88" s="30">
        <v>1.7100000000000001E-2</v>
      </c>
      <c r="Q88" s="31"/>
    </row>
    <row r="89" spans="1:17" x14ac:dyDescent="0.25">
      <c r="A89" s="42">
        <v>42510</v>
      </c>
      <c r="B89" s="39" t="s">
        <v>185</v>
      </c>
      <c r="C89" s="28">
        <v>8</v>
      </c>
      <c r="D89" s="30">
        <v>63.9405</v>
      </c>
      <c r="E89" s="30">
        <v>0.63700000000000001</v>
      </c>
      <c r="F89" s="30">
        <v>17.6265</v>
      </c>
      <c r="G89" s="30">
        <v>4.3601000000000001</v>
      </c>
      <c r="H89" s="30">
        <v>7.9100000000000004E-2</v>
      </c>
      <c r="I89" s="30">
        <v>1.9204000000000001</v>
      </c>
      <c r="J89" s="30">
        <v>5.1722000000000001</v>
      </c>
      <c r="K89" s="30">
        <v>4.4955999999999996</v>
      </c>
      <c r="L89" s="30">
        <v>1.3080000000000001</v>
      </c>
      <c r="M89" s="30">
        <v>0.17119999999999999</v>
      </c>
      <c r="N89" s="30">
        <v>1.4E-3</v>
      </c>
      <c r="Q89" s="31"/>
    </row>
    <row r="90" spans="1:17" x14ac:dyDescent="0.25">
      <c r="A90" s="42">
        <v>42510</v>
      </c>
      <c r="B90" s="39" t="s">
        <v>186</v>
      </c>
      <c r="C90" s="28">
        <v>6</v>
      </c>
      <c r="D90" s="30">
        <v>63.805900000000001</v>
      </c>
      <c r="E90" s="30">
        <v>0.66769999999999996</v>
      </c>
      <c r="F90" s="30">
        <v>17.614599999999999</v>
      </c>
      <c r="G90" s="30">
        <v>4.3903999999999996</v>
      </c>
      <c r="H90" s="30">
        <v>9.3600000000000003E-2</v>
      </c>
      <c r="I90" s="30">
        <v>1.9887999999999999</v>
      </c>
      <c r="J90" s="30">
        <v>5.5362</v>
      </c>
      <c r="K90" s="30">
        <v>4.6962999999999999</v>
      </c>
      <c r="L90" s="30">
        <v>1.2925</v>
      </c>
      <c r="M90" s="30">
        <v>0.111</v>
      </c>
      <c r="N90" s="30">
        <v>0</v>
      </c>
      <c r="Q90" s="31"/>
    </row>
    <row r="91" spans="1:17" x14ac:dyDescent="0.25">
      <c r="A91" s="42">
        <v>42510</v>
      </c>
      <c r="B91" s="39" t="s">
        <v>187</v>
      </c>
      <c r="C91" s="28">
        <v>42</v>
      </c>
      <c r="D91" s="30">
        <v>64.328800000000001</v>
      </c>
      <c r="E91" s="30">
        <v>0.67310000000000003</v>
      </c>
      <c r="F91" s="30">
        <v>17.807700000000001</v>
      </c>
      <c r="G91" s="30">
        <v>4.1086999999999998</v>
      </c>
      <c r="H91" s="30">
        <v>0.1081</v>
      </c>
      <c r="I91" s="30">
        <v>1.9177</v>
      </c>
      <c r="J91" s="30">
        <v>5.4420999999999999</v>
      </c>
      <c r="K91" s="30">
        <v>4.5679999999999996</v>
      </c>
      <c r="L91" s="30">
        <v>1.2843</v>
      </c>
      <c r="M91" s="30">
        <v>0.11219999999999999</v>
      </c>
      <c r="N91" s="30">
        <v>1.6299999999999999E-2</v>
      </c>
      <c r="Q91" s="31"/>
    </row>
    <row r="92" spans="1:17" x14ac:dyDescent="0.25">
      <c r="A92" s="42">
        <v>42510</v>
      </c>
      <c r="B92" s="39" t="s">
        <v>188</v>
      </c>
      <c r="C92" s="28">
        <v>74</v>
      </c>
      <c r="D92" s="30">
        <v>63.841700000000003</v>
      </c>
      <c r="E92" s="30">
        <v>0.69</v>
      </c>
      <c r="F92" s="30">
        <v>17.6797</v>
      </c>
      <c r="G92" s="30">
        <v>4.2986000000000004</v>
      </c>
      <c r="H92" s="30">
        <v>9.01E-2</v>
      </c>
      <c r="I92" s="30">
        <v>1.9126000000000001</v>
      </c>
      <c r="J92" s="30">
        <v>5.1326999999999998</v>
      </c>
      <c r="K92" s="30">
        <v>4.6727999999999996</v>
      </c>
      <c r="L92" s="30">
        <v>1.218</v>
      </c>
      <c r="M92" s="30">
        <v>0.1348</v>
      </c>
      <c r="N92" s="30">
        <v>1.9300000000000001E-2</v>
      </c>
      <c r="Q92" s="31"/>
    </row>
    <row r="93" spans="1:17" x14ac:dyDescent="0.25">
      <c r="A93" s="42">
        <v>42510</v>
      </c>
      <c r="B93" s="39" t="s">
        <v>189</v>
      </c>
      <c r="C93" s="28">
        <v>98</v>
      </c>
      <c r="D93" s="30">
        <v>63.567900000000002</v>
      </c>
      <c r="E93" s="30">
        <v>0.69320000000000004</v>
      </c>
      <c r="F93" s="30">
        <v>17.562899999999999</v>
      </c>
      <c r="G93" s="30">
        <v>4.3986999999999998</v>
      </c>
      <c r="H93" s="30">
        <v>0</v>
      </c>
      <c r="I93" s="30">
        <v>1.9487000000000001</v>
      </c>
      <c r="J93" s="30">
        <v>5.3106</v>
      </c>
      <c r="K93" s="30">
        <v>4.7264999999999997</v>
      </c>
      <c r="L93" s="30">
        <v>1.3008999999999999</v>
      </c>
      <c r="M93" s="30">
        <v>0.18329999999999999</v>
      </c>
      <c r="N93" s="30">
        <v>6.7999999999999996E-3</v>
      </c>
      <c r="Q93" s="31"/>
    </row>
    <row r="94" spans="1:17" x14ac:dyDescent="0.25">
      <c r="A94" s="42">
        <v>42510</v>
      </c>
      <c r="B94" s="39" t="s">
        <v>190</v>
      </c>
      <c r="C94" s="28">
        <v>136</v>
      </c>
      <c r="D94" s="30">
        <v>63.213700000000003</v>
      </c>
      <c r="E94" s="30">
        <v>0.68659999999999999</v>
      </c>
      <c r="F94" s="30">
        <v>17.599799999999998</v>
      </c>
      <c r="G94" s="30">
        <v>4.6200999999999999</v>
      </c>
      <c r="H94" s="30">
        <v>8.8900000000000007E-2</v>
      </c>
      <c r="I94" s="30">
        <v>1.9288000000000001</v>
      </c>
      <c r="J94" s="30">
        <v>5.3663999999999996</v>
      </c>
      <c r="K94" s="30">
        <v>4.5679999999999996</v>
      </c>
      <c r="L94" s="30">
        <v>1.3031999999999999</v>
      </c>
      <c r="M94" s="30">
        <v>0.13500000000000001</v>
      </c>
      <c r="N94" s="30">
        <v>0</v>
      </c>
      <c r="Q94" s="31"/>
    </row>
    <row r="95" spans="1:17" x14ac:dyDescent="0.25">
      <c r="A95" s="42">
        <v>42510</v>
      </c>
      <c r="B95" s="39" t="s">
        <v>191</v>
      </c>
      <c r="C95" s="28">
        <v>169</v>
      </c>
      <c r="D95" s="30">
        <v>63.271000000000001</v>
      </c>
      <c r="E95" s="30">
        <v>0.71199999999999997</v>
      </c>
      <c r="F95" s="30">
        <v>17.505400000000002</v>
      </c>
      <c r="G95" s="30">
        <v>4.0445000000000002</v>
      </c>
      <c r="H95" s="30">
        <v>5.67E-2</v>
      </c>
      <c r="I95" s="30">
        <v>1.9357</v>
      </c>
      <c r="J95" s="30">
        <v>5.2882999999999996</v>
      </c>
      <c r="K95" s="30">
        <v>4.5636000000000001</v>
      </c>
      <c r="L95" s="30">
        <v>1.2391000000000001</v>
      </c>
      <c r="M95" s="30">
        <v>0.18390000000000001</v>
      </c>
      <c r="N95" s="30">
        <v>0</v>
      </c>
      <c r="Q95" s="31"/>
    </row>
    <row r="96" spans="1:17" x14ac:dyDescent="0.25">
      <c r="A96" s="42">
        <v>42510</v>
      </c>
      <c r="B96" s="39" t="s">
        <v>192</v>
      </c>
      <c r="C96" s="28">
        <v>203</v>
      </c>
      <c r="D96" s="30">
        <v>63.535400000000003</v>
      </c>
      <c r="E96" s="30">
        <v>0.72509999999999997</v>
      </c>
      <c r="F96" s="30">
        <v>17.674199999999999</v>
      </c>
      <c r="G96" s="30">
        <v>4.2079000000000004</v>
      </c>
      <c r="H96" s="30">
        <v>3.0200000000000001E-2</v>
      </c>
      <c r="I96" s="30">
        <v>1.9228000000000001</v>
      </c>
      <c r="J96" s="30">
        <v>5.2018000000000004</v>
      </c>
      <c r="K96" s="30">
        <v>4.5949999999999998</v>
      </c>
      <c r="L96" s="30">
        <v>1.3332999999999999</v>
      </c>
      <c r="M96" s="30">
        <v>0.18090000000000001</v>
      </c>
      <c r="N96" s="30">
        <v>2.0299999999999999E-2</v>
      </c>
      <c r="Q96" s="31"/>
    </row>
    <row r="97" spans="1:17" x14ac:dyDescent="0.25">
      <c r="A97" s="42">
        <v>42510</v>
      </c>
      <c r="B97" s="39" t="s">
        <v>193</v>
      </c>
      <c r="C97" s="28">
        <v>207</v>
      </c>
      <c r="D97" s="30">
        <v>63.502699999999997</v>
      </c>
      <c r="E97" s="30">
        <v>0.74419999999999997</v>
      </c>
      <c r="F97" s="30">
        <v>17.592300000000002</v>
      </c>
      <c r="G97" s="30">
        <v>4.4016000000000002</v>
      </c>
      <c r="H97" s="30">
        <v>1.9099999999999999E-2</v>
      </c>
      <c r="I97" s="30">
        <v>1.9172</v>
      </c>
      <c r="J97" s="30">
        <v>5.2729999999999997</v>
      </c>
      <c r="K97" s="30">
        <v>4.7015000000000002</v>
      </c>
      <c r="L97" s="30">
        <v>1.3303</v>
      </c>
      <c r="M97" s="30">
        <v>0.13769999999999999</v>
      </c>
      <c r="N97" s="30">
        <v>1.5800000000000002E-2</v>
      </c>
      <c r="Q97" s="31"/>
    </row>
    <row r="98" spans="1:17" x14ac:dyDescent="0.25">
      <c r="A98" s="42">
        <v>42593</v>
      </c>
      <c r="B98" s="39" t="s">
        <v>135</v>
      </c>
      <c r="C98" s="28">
        <v>1</v>
      </c>
      <c r="D98" s="30">
        <v>64.503600000000006</v>
      </c>
      <c r="E98" s="30">
        <v>0.70079999999999998</v>
      </c>
      <c r="F98" s="30">
        <v>18.1937</v>
      </c>
      <c r="G98" s="30">
        <v>4.2538</v>
      </c>
      <c r="H98" s="30">
        <v>0.1032</v>
      </c>
      <c r="I98" s="30">
        <v>1.9242999999999999</v>
      </c>
      <c r="J98" s="30">
        <v>5.2949000000000002</v>
      </c>
      <c r="K98" s="30">
        <v>4.4476000000000004</v>
      </c>
      <c r="L98" s="30">
        <v>1.3208</v>
      </c>
      <c r="M98" s="30">
        <v>0.1784</v>
      </c>
      <c r="N98" s="30">
        <v>1.2999999999999999E-3</v>
      </c>
      <c r="Q98" s="31"/>
    </row>
    <row r="99" spans="1:17" x14ac:dyDescent="0.25">
      <c r="A99" s="42">
        <v>42594</v>
      </c>
      <c r="B99" s="39" t="s">
        <v>135</v>
      </c>
      <c r="C99" s="28">
        <v>1</v>
      </c>
      <c r="D99" s="30">
        <v>63.413800000000002</v>
      </c>
      <c r="E99" s="30">
        <v>0.68079999999999996</v>
      </c>
      <c r="F99" s="30">
        <v>17.694199999999999</v>
      </c>
      <c r="G99" s="30">
        <v>4.5312999999999999</v>
      </c>
      <c r="H99" s="30">
        <v>0.17069999999999999</v>
      </c>
      <c r="I99" s="30">
        <v>1.8973</v>
      </c>
      <c r="J99" s="30">
        <v>5.3021000000000003</v>
      </c>
      <c r="K99" s="30">
        <v>4.7821999999999996</v>
      </c>
      <c r="L99" s="30">
        <v>1.2733000000000001</v>
      </c>
      <c r="M99" s="30">
        <v>0.15040000000000001</v>
      </c>
      <c r="N99" s="30">
        <v>1.2999999999999999E-3</v>
      </c>
      <c r="Q99" s="31"/>
    </row>
    <row r="100" spans="1:17" x14ac:dyDescent="0.25">
      <c r="A100" s="42">
        <v>42594</v>
      </c>
      <c r="B100" s="39" t="s">
        <v>136</v>
      </c>
      <c r="C100" s="28">
        <v>2</v>
      </c>
      <c r="D100" s="30">
        <v>63.445900000000002</v>
      </c>
      <c r="E100" s="30">
        <v>0.73880000000000001</v>
      </c>
      <c r="F100" s="30">
        <v>18.0291</v>
      </c>
      <c r="G100" s="30">
        <v>4.4749999999999996</v>
      </c>
      <c r="H100" s="30">
        <v>6.4600000000000005E-2</v>
      </c>
      <c r="I100" s="30">
        <v>1.9565999999999999</v>
      </c>
      <c r="J100" s="30">
        <v>5.1920000000000002</v>
      </c>
      <c r="K100" s="30">
        <v>4.6416000000000004</v>
      </c>
      <c r="L100" s="30">
        <v>1.327</v>
      </c>
      <c r="M100" s="30">
        <v>0.1192</v>
      </c>
      <c r="N100" s="30">
        <v>1.7600000000000001E-2</v>
      </c>
      <c r="Q100" s="31"/>
    </row>
    <row r="101" spans="1:17" x14ac:dyDescent="0.25">
      <c r="A101" s="42">
        <v>42594</v>
      </c>
      <c r="B101" s="39" t="s">
        <v>143</v>
      </c>
      <c r="C101" s="28">
        <v>26</v>
      </c>
      <c r="D101" s="30">
        <v>63.508899999999997</v>
      </c>
      <c r="E101" s="30">
        <v>0.70269999999999999</v>
      </c>
      <c r="F101" s="30">
        <v>17.8065</v>
      </c>
      <c r="G101" s="30">
        <v>4.6063999999999998</v>
      </c>
      <c r="H101" s="30">
        <v>4.99E-2</v>
      </c>
      <c r="I101" s="30">
        <v>1.867</v>
      </c>
      <c r="J101" s="30">
        <v>5.1708999999999996</v>
      </c>
      <c r="K101" s="30">
        <v>4.7398999999999996</v>
      </c>
      <c r="L101" s="30">
        <v>1.3138000000000001</v>
      </c>
      <c r="M101" s="30">
        <v>0.1419</v>
      </c>
      <c r="N101" s="30">
        <v>1.6199999999999999E-2</v>
      </c>
      <c r="Q101" s="31"/>
    </row>
    <row r="102" spans="1:17" x14ac:dyDescent="0.25">
      <c r="A102" s="42">
        <v>42594</v>
      </c>
      <c r="B102" s="39" t="s">
        <v>138</v>
      </c>
      <c r="C102" s="28">
        <v>63</v>
      </c>
      <c r="D102" s="30">
        <v>63.514200000000002</v>
      </c>
      <c r="E102" s="30">
        <v>0.68620000000000003</v>
      </c>
      <c r="F102" s="30">
        <v>17.788</v>
      </c>
      <c r="G102" s="30">
        <v>4.3621999999999996</v>
      </c>
      <c r="H102" s="30">
        <v>0.14330000000000001</v>
      </c>
      <c r="I102" s="30">
        <v>1.8895</v>
      </c>
      <c r="J102" s="30">
        <v>5.1448</v>
      </c>
      <c r="K102" s="30">
        <v>4.5227000000000004</v>
      </c>
      <c r="L102" s="30">
        <v>1.3265</v>
      </c>
      <c r="M102" s="30">
        <v>0.13730000000000001</v>
      </c>
      <c r="N102" s="30">
        <v>2.29E-2</v>
      </c>
      <c r="Q102" s="31"/>
    </row>
    <row r="103" spans="1:17" x14ac:dyDescent="0.25">
      <c r="A103" s="42">
        <v>42594</v>
      </c>
      <c r="B103" s="39" t="s">
        <v>139</v>
      </c>
      <c r="C103" s="28">
        <v>84</v>
      </c>
      <c r="D103" s="30">
        <v>63.403599999999997</v>
      </c>
      <c r="E103" s="30">
        <v>0.69079999999999997</v>
      </c>
      <c r="F103" s="30">
        <v>17.928699999999999</v>
      </c>
      <c r="G103" s="30">
        <v>4.4909999999999997</v>
      </c>
      <c r="H103" s="30">
        <v>0.10730000000000001</v>
      </c>
      <c r="I103" s="30">
        <v>1.8567</v>
      </c>
      <c r="J103" s="30">
        <v>5.2827999999999999</v>
      </c>
      <c r="K103" s="30">
        <v>4.7355</v>
      </c>
      <c r="L103" s="30">
        <v>1.2643</v>
      </c>
      <c r="M103" s="30">
        <v>0.1578</v>
      </c>
      <c r="N103" s="30">
        <v>3.6299999999999999E-2</v>
      </c>
      <c r="Q103" s="31"/>
    </row>
    <row r="104" spans="1:17" x14ac:dyDescent="0.25">
      <c r="A104" s="42">
        <v>42594</v>
      </c>
      <c r="B104" s="39" t="s">
        <v>141</v>
      </c>
      <c r="C104" s="28">
        <v>111</v>
      </c>
      <c r="D104" s="30">
        <v>63.318800000000003</v>
      </c>
      <c r="E104" s="30">
        <v>0.70469999999999999</v>
      </c>
      <c r="F104" s="30">
        <v>17.725200000000001</v>
      </c>
      <c r="G104" s="30">
        <v>4.1814</v>
      </c>
      <c r="H104" s="30">
        <v>4.7699999999999999E-2</v>
      </c>
      <c r="I104" s="30">
        <v>1.8267</v>
      </c>
      <c r="J104" s="30">
        <v>5.4092000000000002</v>
      </c>
      <c r="K104" s="30">
        <v>4.4774000000000003</v>
      </c>
      <c r="L104" s="30">
        <v>1.3227</v>
      </c>
      <c r="M104" s="30">
        <v>0.16039999999999999</v>
      </c>
      <c r="N104" s="30">
        <v>1.34E-2</v>
      </c>
      <c r="Q104" s="31"/>
    </row>
    <row r="105" spans="1:17" x14ac:dyDescent="0.25">
      <c r="A105" s="42">
        <v>42594</v>
      </c>
      <c r="B105" s="39" t="s">
        <v>140</v>
      </c>
      <c r="C105" s="28">
        <v>136</v>
      </c>
      <c r="D105" s="30">
        <v>63.664999999999999</v>
      </c>
      <c r="E105" s="30">
        <v>0.75539999999999996</v>
      </c>
      <c r="F105" s="30">
        <v>17.779199999999999</v>
      </c>
      <c r="G105" s="30">
        <v>4.5458999999999996</v>
      </c>
      <c r="H105" s="30">
        <v>9.74E-2</v>
      </c>
      <c r="I105" s="30">
        <v>1.7842</v>
      </c>
      <c r="J105" s="30">
        <v>5.3367000000000004</v>
      </c>
      <c r="K105" s="30">
        <v>4.6860999999999997</v>
      </c>
      <c r="L105" s="30">
        <v>1.2054</v>
      </c>
      <c r="M105" s="30">
        <v>0.1676</v>
      </c>
      <c r="N105" s="30">
        <v>5.4000000000000003E-3</v>
      </c>
      <c r="Q105" s="31"/>
    </row>
    <row r="106" spans="1:17" x14ac:dyDescent="0.25">
      <c r="A106" s="42">
        <v>42594</v>
      </c>
      <c r="B106" s="39" t="s">
        <v>137</v>
      </c>
      <c r="C106" s="28">
        <v>138</v>
      </c>
      <c r="D106" s="30">
        <v>63.736499999999999</v>
      </c>
      <c r="E106" s="30">
        <v>0.67549999999999999</v>
      </c>
      <c r="F106" s="30">
        <v>17.832599999999999</v>
      </c>
      <c r="G106" s="30">
        <v>4.4924999999999997</v>
      </c>
      <c r="H106" s="30">
        <v>6.7699999999999996E-2</v>
      </c>
      <c r="I106" s="30">
        <v>1.8823000000000001</v>
      </c>
      <c r="J106" s="30">
        <v>5.2638999999999996</v>
      </c>
      <c r="K106" s="30">
        <v>4.3041999999999998</v>
      </c>
      <c r="L106" s="30">
        <v>1.391</v>
      </c>
      <c r="M106" s="30">
        <v>0.19769999999999999</v>
      </c>
      <c r="N106" s="30">
        <v>2.29E-2</v>
      </c>
      <c r="Q106" s="31"/>
    </row>
    <row r="107" spans="1:17" x14ac:dyDescent="0.25">
      <c r="A107" s="40">
        <v>42856</v>
      </c>
      <c r="B107" s="39" t="s">
        <v>135</v>
      </c>
      <c r="C107" s="28">
        <v>5</v>
      </c>
      <c r="D107" s="30">
        <v>62.791800000000002</v>
      </c>
      <c r="E107" s="30">
        <v>0.70179999999999998</v>
      </c>
      <c r="F107" s="30">
        <v>17.5701</v>
      </c>
      <c r="G107" s="30">
        <v>4.4282000000000004</v>
      </c>
      <c r="H107" s="30">
        <v>7.5399999999999995E-2</v>
      </c>
      <c r="I107" s="30">
        <v>1.9146000000000001</v>
      </c>
      <c r="J107" s="30">
        <v>5.2480000000000002</v>
      </c>
      <c r="K107" s="30">
        <v>4.6280999999999999</v>
      </c>
      <c r="L107" s="30">
        <v>1.3551</v>
      </c>
      <c r="M107" s="30">
        <v>4.48E-2</v>
      </c>
      <c r="N107" s="30">
        <v>3.0999999999999999E-3</v>
      </c>
      <c r="Q107" s="29"/>
    </row>
    <row r="108" spans="1:17" x14ac:dyDescent="0.25">
      <c r="A108" s="40">
        <v>42856</v>
      </c>
      <c r="B108" s="39" t="s">
        <v>143</v>
      </c>
      <c r="C108" s="28">
        <v>6</v>
      </c>
      <c r="D108" s="30">
        <v>62.734499999999997</v>
      </c>
      <c r="E108" s="30">
        <v>0.75470000000000004</v>
      </c>
      <c r="F108" s="30">
        <v>17.642800000000001</v>
      </c>
      <c r="G108" s="30">
        <v>4.1909000000000001</v>
      </c>
      <c r="H108" s="30">
        <v>5.8099999999999999E-2</v>
      </c>
      <c r="I108" s="30">
        <v>1.9596</v>
      </c>
      <c r="J108" s="30">
        <v>5.4019000000000004</v>
      </c>
      <c r="K108" s="30">
        <v>4.4452999999999996</v>
      </c>
      <c r="L108" s="30">
        <v>1.3331</v>
      </c>
      <c r="M108" s="30">
        <v>9.8900000000000002E-2</v>
      </c>
      <c r="N108" s="30">
        <v>1.11E-2</v>
      </c>
      <c r="Q108" s="29"/>
    </row>
    <row r="109" spans="1:17" x14ac:dyDescent="0.25">
      <c r="A109" s="40">
        <v>42856</v>
      </c>
      <c r="B109" s="39" t="s">
        <v>136</v>
      </c>
      <c r="C109" s="28">
        <v>28</v>
      </c>
      <c r="D109" s="30">
        <v>63.473199999999999</v>
      </c>
      <c r="E109" s="30">
        <v>0.68899999999999995</v>
      </c>
      <c r="F109" s="30">
        <v>17.463100000000001</v>
      </c>
      <c r="G109" s="30">
        <v>4.33</v>
      </c>
      <c r="H109" s="30">
        <v>7.0599999999999996E-2</v>
      </c>
      <c r="I109" s="30">
        <v>1.9371</v>
      </c>
      <c r="J109" s="30">
        <v>5.2007000000000003</v>
      </c>
      <c r="K109" s="30">
        <v>4.4409000000000001</v>
      </c>
      <c r="L109" s="30">
        <v>1.3362000000000001</v>
      </c>
      <c r="M109" s="30">
        <v>9.2799999999999994E-2</v>
      </c>
      <c r="N109" s="30">
        <v>4.3E-3</v>
      </c>
      <c r="Q109" s="29"/>
    </row>
    <row r="110" spans="1:17" x14ac:dyDescent="0.25">
      <c r="A110" s="40">
        <v>42856</v>
      </c>
      <c r="B110" s="39" t="s">
        <v>138</v>
      </c>
      <c r="C110" s="28">
        <v>49</v>
      </c>
      <c r="D110" s="30">
        <v>63.527799999999999</v>
      </c>
      <c r="E110" s="30">
        <v>0.67100000000000004</v>
      </c>
      <c r="F110" s="30">
        <v>17.460799999999999</v>
      </c>
      <c r="G110" s="30">
        <v>4.2641999999999998</v>
      </c>
      <c r="H110" s="30">
        <v>8.5000000000000006E-2</v>
      </c>
      <c r="I110" s="30">
        <v>1.9923999999999999</v>
      </c>
      <c r="J110" s="30">
        <v>5.3221999999999996</v>
      </c>
      <c r="K110" s="30">
        <v>4.7733999999999996</v>
      </c>
      <c r="L110" s="30">
        <v>1.2501</v>
      </c>
      <c r="M110" s="30">
        <v>0.1232</v>
      </c>
      <c r="N110" s="30">
        <v>0</v>
      </c>
      <c r="Q110" s="29"/>
    </row>
    <row r="111" spans="1:17" x14ac:dyDescent="0.25">
      <c r="A111" s="40">
        <v>42856</v>
      </c>
      <c r="B111" s="39" t="s">
        <v>139</v>
      </c>
      <c r="C111" s="28">
        <v>80</v>
      </c>
      <c r="D111" s="30">
        <v>64.035200000000003</v>
      </c>
      <c r="E111" s="30">
        <v>0.73880000000000001</v>
      </c>
      <c r="F111" s="30">
        <v>17.6968</v>
      </c>
      <c r="G111" s="30">
        <v>4.3292000000000002</v>
      </c>
      <c r="H111" s="30">
        <v>5.0299999999999997E-2</v>
      </c>
      <c r="I111" s="30">
        <v>2.0144000000000002</v>
      </c>
      <c r="J111" s="30">
        <v>5.3628999999999998</v>
      </c>
      <c r="K111" s="30">
        <v>4.5068999999999999</v>
      </c>
      <c r="L111" s="30">
        <v>1.2561</v>
      </c>
      <c r="M111" s="30">
        <v>0.15570000000000001</v>
      </c>
      <c r="N111" s="30">
        <v>1.17E-2</v>
      </c>
      <c r="Q111" s="29"/>
    </row>
    <row r="112" spans="1:17" x14ac:dyDescent="0.25">
      <c r="A112" s="40">
        <v>42856</v>
      </c>
      <c r="B112" s="39" t="s">
        <v>141</v>
      </c>
      <c r="C112" s="28">
        <v>101</v>
      </c>
      <c r="D112" s="30">
        <v>63.540500000000002</v>
      </c>
      <c r="E112" s="30">
        <v>0.73850000000000005</v>
      </c>
      <c r="F112" s="30">
        <v>17.729099999999999</v>
      </c>
      <c r="G112" s="30">
        <v>4.3688000000000002</v>
      </c>
      <c r="H112" s="30">
        <v>9.0800000000000006E-2</v>
      </c>
      <c r="I112" s="30">
        <v>2.0093999999999999</v>
      </c>
      <c r="J112" s="30">
        <v>5.2892000000000001</v>
      </c>
      <c r="K112" s="30">
        <v>4.6586999999999996</v>
      </c>
      <c r="L112" s="30">
        <v>1.2738</v>
      </c>
      <c r="M112" s="30">
        <v>0.16739999999999999</v>
      </c>
      <c r="N112" s="30">
        <v>1.6500000000000001E-2</v>
      </c>
      <c r="Q112" s="29"/>
    </row>
    <row r="114" spans="1:14" s="49" customFormat="1" x14ac:dyDescent="0.25">
      <c r="A114" s="48"/>
      <c r="B114" s="45" t="s">
        <v>226</v>
      </c>
    </row>
    <row r="115" spans="1:14" x14ac:dyDescent="0.25">
      <c r="A115" s="40">
        <v>42163</v>
      </c>
      <c r="B115" s="39" t="s">
        <v>88</v>
      </c>
      <c r="C115" s="28">
        <v>1</v>
      </c>
      <c r="D115" s="30">
        <v>45.659300000000002</v>
      </c>
      <c r="E115" s="30">
        <v>0.30270000000000002</v>
      </c>
      <c r="F115" s="30">
        <v>10.764699999999999</v>
      </c>
      <c r="G115" s="30">
        <v>10.0631</v>
      </c>
      <c r="H115" s="30">
        <v>0.21260000000000001</v>
      </c>
      <c r="I115" s="30">
        <v>22.121700000000001</v>
      </c>
      <c r="J115" s="30">
        <v>8.5868000000000002</v>
      </c>
      <c r="K115" s="30">
        <v>0.88419999999999999</v>
      </c>
      <c r="L115" s="30">
        <v>4.9399999999999999E-2</v>
      </c>
      <c r="M115" s="30">
        <v>7.3499999999999996E-2</v>
      </c>
      <c r="N115" s="30">
        <v>0</v>
      </c>
    </row>
    <row r="116" spans="1:14" x14ac:dyDescent="0.25">
      <c r="A116" s="40">
        <v>42163</v>
      </c>
      <c r="B116" s="39" t="s">
        <v>89</v>
      </c>
      <c r="C116" s="28">
        <v>4</v>
      </c>
      <c r="D116" s="30">
        <v>45.439</v>
      </c>
      <c r="E116" s="30">
        <v>0.30249999999999999</v>
      </c>
      <c r="F116" s="30">
        <v>10.859</v>
      </c>
      <c r="G116" s="30">
        <v>10.242900000000001</v>
      </c>
      <c r="H116" s="30">
        <v>0.12889999999999999</v>
      </c>
      <c r="I116" s="30">
        <v>22.004000000000001</v>
      </c>
      <c r="J116" s="30">
        <v>8.4739000000000004</v>
      </c>
      <c r="K116" s="30">
        <v>0.81820000000000004</v>
      </c>
      <c r="L116" s="30">
        <v>1.38E-2</v>
      </c>
      <c r="M116" s="30">
        <v>4.2999999999999997E-2</v>
      </c>
      <c r="N116" s="30">
        <v>0</v>
      </c>
    </row>
    <row r="117" spans="1:14" x14ac:dyDescent="0.25">
      <c r="A117" s="40">
        <v>42163</v>
      </c>
      <c r="B117" s="39" t="s">
        <v>90</v>
      </c>
      <c r="C117" s="28">
        <v>38</v>
      </c>
      <c r="D117" s="30">
        <v>45.5124</v>
      </c>
      <c r="E117" s="30">
        <v>0.30320000000000003</v>
      </c>
      <c r="F117" s="30">
        <v>10.7873</v>
      </c>
      <c r="G117" s="30">
        <v>10.1149</v>
      </c>
      <c r="H117" s="30">
        <v>0.13100000000000001</v>
      </c>
      <c r="I117" s="30">
        <v>22.209199999999999</v>
      </c>
      <c r="J117" s="30">
        <v>8.5917999999999992</v>
      </c>
      <c r="K117" s="30">
        <v>0.75839999999999996</v>
      </c>
      <c r="L117" s="30">
        <v>2.8299999999999999E-2</v>
      </c>
      <c r="M117" s="30">
        <v>4.9299999999999997E-2</v>
      </c>
      <c r="N117" s="30">
        <v>1.29E-2</v>
      </c>
    </row>
    <row r="118" spans="1:14" x14ac:dyDescent="0.25">
      <c r="A118" s="40">
        <v>42163</v>
      </c>
      <c r="B118" s="39" t="s">
        <v>91</v>
      </c>
      <c r="C118" s="28">
        <v>67</v>
      </c>
      <c r="D118" s="30">
        <v>45.593800000000002</v>
      </c>
      <c r="E118" s="30">
        <v>0.27829999999999999</v>
      </c>
      <c r="F118" s="30">
        <v>10.818300000000001</v>
      </c>
      <c r="G118" s="30">
        <v>10.129200000000001</v>
      </c>
      <c r="H118" s="30">
        <v>0.1691</v>
      </c>
      <c r="I118" s="30">
        <v>21.8628</v>
      </c>
      <c r="J118" s="30">
        <v>8.5623000000000005</v>
      </c>
      <c r="K118" s="30">
        <v>0.76339999999999997</v>
      </c>
      <c r="L118" s="30">
        <v>5.4199999999999998E-2</v>
      </c>
      <c r="M118" s="30">
        <v>7.1800000000000003E-2</v>
      </c>
      <c r="N118" s="30">
        <v>7.9000000000000008E-3</v>
      </c>
    </row>
    <row r="119" spans="1:14" x14ac:dyDescent="0.25">
      <c r="A119" s="40">
        <v>42163</v>
      </c>
      <c r="B119" s="39" t="s">
        <v>92</v>
      </c>
      <c r="C119" s="28">
        <v>101</v>
      </c>
      <c r="D119" s="30">
        <v>45.554699999999997</v>
      </c>
      <c r="E119" s="30">
        <v>0.32940000000000003</v>
      </c>
      <c r="F119" s="30">
        <v>10.7744</v>
      </c>
      <c r="G119" s="30">
        <v>10.3567</v>
      </c>
      <c r="H119" s="30">
        <v>0.12889999999999999</v>
      </c>
      <c r="I119" s="30">
        <v>22.071300000000001</v>
      </c>
      <c r="J119" s="30">
        <v>8.5305999999999997</v>
      </c>
      <c r="K119" s="30">
        <v>0.80489999999999995</v>
      </c>
      <c r="L119" s="30">
        <v>3.0800000000000001E-2</v>
      </c>
      <c r="M119" s="30">
        <v>8.48E-2</v>
      </c>
      <c r="N119" s="30">
        <v>0</v>
      </c>
    </row>
    <row r="120" spans="1:14" x14ac:dyDescent="0.25">
      <c r="A120" s="40">
        <v>42163</v>
      </c>
      <c r="B120" s="39" t="s">
        <v>93</v>
      </c>
      <c r="C120" s="28">
        <v>134</v>
      </c>
      <c r="D120" s="30">
        <v>45.6648</v>
      </c>
      <c r="E120" s="30">
        <v>0.29680000000000001</v>
      </c>
      <c r="F120" s="30">
        <v>10.935600000000001</v>
      </c>
      <c r="G120" s="30">
        <v>10.1031</v>
      </c>
      <c r="H120" s="30">
        <v>0.1411</v>
      </c>
      <c r="I120" s="30">
        <v>22.343299999999999</v>
      </c>
      <c r="J120" s="30">
        <v>8.5351999999999997</v>
      </c>
      <c r="K120" s="30">
        <v>0.79769999999999996</v>
      </c>
      <c r="L120" s="30">
        <v>2.5000000000000001E-2</v>
      </c>
      <c r="M120" s="30">
        <v>3.7499999999999999E-2</v>
      </c>
      <c r="N120" s="30">
        <v>3.0000000000000001E-3</v>
      </c>
    </row>
    <row r="121" spans="1:14" x14ac:dyDescent="0.25">
      <c r="A121" s="40">
        <v>42164</v>
      </c>
      <c r="B121" s="39" t="s">
        <v>88</v>
      </c>
      <c r="C121" s="28">
        <v>1</v>
      </c>
      <c r="D121" s="30">
        <v>45.597299999999997</v>
      </c>
      <c r="E121" s="30">
        <v>0.26419999999999999</v>
      </c>
      <c r="F121" s="30">
        <v>10.761900000000001</v>
      </c>
      <c r="G121" s="30">
        <v>10.215199999999999</v>
      </c>
      <c r="H121" s="30">
        <v>0.16159999999999999</v>
      </c>
      <c r="I121" s="30">
        <v>22.06</v>
      </c>
      <c r="J121" s="30">
        <v>8.8347999999999995</v>
      </c>
      <c r="K121" s="30">
        <v>0.8246</v>
      </c>
      <c r="L121" s="30">
        <v>2.1399999999999999E-2</v>
      </c>
      <c r="M121" s="30">
        <v>9.5699999999999993E-2</v>
      </c>
      <c r="N121" s="30">
        <v>2.0899999999999998E-2</v>
      </c>
    </row>
    <row r="122" spans="1:14" x14ac:dyDescent="0.25">
      <c r="A122" s="40">
        <v>42164</v>
      </c>
      <c r="B122" s="39" t="s">
        <v>91</v>
      </c>
      <c r="C122" s="28">
        <v>4</v>
      </c>
      <c r="D122" s="30">
        <v>45.684399999999997</v>
      </c>
      <c r="E122" s="30">
        <v>0.31119999999999998</v>
      </c>
      <c r="F122" s="30">
        <v>10.8393</v>
      </c>
      <c r="G122" s="30">
        <v>10.0457</v>
      </c>
      <c r="H122" s="30">
        <v>9.4799999999999995E-2</v>
      </c>
      <c r="I122" s="30">
        <v>22.330200000000001</v>
      </c>
      <c r="J122" s="30">
        <v>8.3765000000000001</v>
      </c>
      <c r="K122" s="30">
        <v>0.67100000000000004</v>
      </c>
      <c r="L122" s="30">
        <v>3.8300000000000001E-2</v>
      </c>
      <c r="M122" s="30">
        <v>4.82E-2</v>
      </c>
      <c r="N122" s="30">
        <v>0</v>
      </c>
    </row>
    <row r="123" spans="1:14" x14ac:dyDescent="0.25">
      <c r="A123" s="40">
        <v>42164</v>
      </c>
      <c r="B123" s="39" t="s">
        <v>90</v>
      </c>
      <c r="C123" s="28">
        <v>20</v>
      </c>
      <c r="D123" s="30">
        <v>45.622599999999998</v>
      </c>
      <c r="E123" s="30">
        <v>0.31480000000000002</v>
      </c>
      <c r="F123" s="30">
        <v>10.739100000000001</v>
      </c>
      <c r="G123" s="30">
        <v>10.317500000000001</v>
      </c>
      <c r="H123" s="30">
        <v>0.13370000000000001</v>
      </c>
      <c r="I123" s="30">
        <v>22.129100000000001</v>
      </c>
      <c r="J123" s="30">
        <v>8.4909999999999997</v>
      </c>
      <c r="K123" s="30">
        <v>0.67500000000000004</v>
      </c>
      <c r="L123" s="30">
        <v>0.02</v>
      </c>
      <c r="M123" s="30">
        <v>4.9099999999999998E-2</v>
      </c>
      <c r="N123" s="30">
        <v>0</v>
      </c>
    </row>
    <row r="124" spans="1:14" x14ac:dyDescent="0.25">
      <c r="A124" s="40">
        <v>42164</v>
      </c>
      <c r="B124" s="39" t="s">
        <v>92</v>
      </c>
      <c r="C124" s="28">
        <v>33</v>
      </c>
      <c r="D124" s="30">
        <v>45.216500000000003</v>
      </c>
      <c r="E124" s="30">
        <v>0.28910000000000002</v>
      </c>
      <c r="F124" s="30">
        <v>10.7415</v>
      </c>
      <c r="G124" s="30">
        <v>10.3264</v>
      </c>
      <c r="H124" s="30">
        <v>0.23899999999999999</v>
      </c>
      <c r="I124" s="30">
        <v>21.829599999999999</v>
      </c>
      <c r="J124" s="30">
        <v>8.4664999999999999</v>
      </c>
      <c r="K124" s="30">
        <v>0.8296</v>
      </c>
      <c r="L124" s="30">
        <v>5.11E-2</v>
      </c>
      <c r="M124" s="30">
        <v>9.8400000000000001E-2</v>
      </c>
      <c r="N124" s="30">
        <v>5.0000000000000001E-3</v>
      </c>
    </row>
    <row r="125" spans="1:14" x14ac:dyDescent="0.25">
      <c r="A125" s="40">
        <v>42165</v>
      </c>
      <c r="B125" s="39" t="s">
        <v>92</v>
      </c>
      <c r="C125" s="28">
        <v>1</v>
      </c>
      <c r="D125" s="30">
        <v>45.270699999999998</v>
      </c>
      <c r="E125" s="30">
        <v>0.31290000000000001</v>
      </c>
      <c r="F125" s="30">
        <v>11.1272</v>
      </c>
      <c r="G125" s="30">
        <v>10.1379</v>
      </c>
      <c r="H125" s="30">
        <v>0.122</v>
      </c>
      <c r="I125" s="30">
        <v>22.215800000000002</v>
      </c>
      <c r="J125" s="30">
        <v>8.4847999999999999</v>
      </c>
      <c r="K125" s="30">
        <v>0.94620000000000004</v>
      </c>
      <c r="L125" s="30">
        <v>5.62E-2</v>
      </c>
      <c r="M125" s="30">
        <v>3.56E-2</v>
      </c>
      <c r="N125" s="30">
        <v>8.8999999999999999E-3</v>
      </c>
    </row>
    <row r="126" spans="1:14" x14ac:dyDescent="0.25">
      <c r="A126" s="40">
        <v>42165</v>
      </c>
      <c r="B126" s="39" t="s">
        <v>94</v>
      </c>
      <c r="C126" s="28">
        <v>4</v>
      </c>
      <c r="D126" s="30">
        <v>45.170499999999997</v>
      </c>
      <c r="E126" s="30">
        <v>0.31009999999999999</v>
      </c>
      <c r="F126" s="30">
        <v>10.88</v>
      </c>
      <c r="G126" s="30">
        <v>10.493600000000001</v>
      </c>
      <c r="H126" s="30">
        <v>0.1532</v>
      </c>
      <c r="I126" s="30">
        <v>22.106400000000001</v>
      </c>
      <c r="J126" s="30">
        <v>8.5574999999999992</v>
      </c>
      <c r="K126" s="30">
        <v>0.75990000000000002</v>
      </c>
      <c r="L126" s="30">
        <v>2.4899999999999999E-2</v>
      </c>
      <c r="M126" s="30">
        <v>5.8900000000000001E-2</v>
      </c>
      <c r="N126" s="30">
        <v>2E-3</v>
      </c>
    </row>
    <row r="127" spans="1:14" x14ac:dyDescent="0.25">
      <c r="A127" s="40">
        <v>42165</v>
      </c>
      <c r="B127" s="39" t="s">
        <v>90</v>
      </c>
      <c r="C127" s="28">
        <v>33</v>
      </c>
      <c r="D127" s="30">
        <v>45.454300000000003</v>
      </c>
      <c r="E127" s="30">
        <v>0.28070000000000001</v>
      </c>
      <c r="F127" s="30">
        <v>10.944599999999999</v>
      </c>
      <c r="G127" s="30">
        <v>10.3424</v>
      </c>
      <c r="H127" s="30">
        <v>0.1045</v>
      </c>
      <c r="I127" s="30">
        <v>22.221399999999999</v>
      </c>
      <c r="J127" s="30">
        <v>8.3905999999999992</v>
      </c>
      <c r="K127" s="30">
        <v>0.66439999999999999</v>
      </c>
      <c r="L127" s="30">
        <v>4.8599999999999997E-2</v>
      </c>
      <c r="M127" s="30">
        <v>2.52E-2</v>
      </c>
      <c r="N127" s="30">
        <v>6.0000000000000001E-3</v>
      </c>
    </row>
    <row r="128" spans="1:14" x14ac:dyDescent="0.25">
      <c r="A128" s="40">
        <v>42165</v>
      </c>
      <c r="B128" s="39" t="s">
        <v>88</v>
      </c>
      <c r="C128" s="28">
        <v>45</v>
      </c>
      <c r="D128" s="30">
        <v>45.721299999999999</v>
      </c>
      <c r="E128" s="30">
        <v>0.2898</v>
      </c>
      <c r="F128" s="30">
        <v>11.1228</v>
      </c>
      <c r="G128" s="30">
        <v>10.093400000000001</v>
      </c>
      <c r="H128" s="30">
        <v>0.20219999999999999</v>
      </c>
      <c r="I128" s="30">
        <v>22.022600000000001</v>
      </c>
      <c r="J128" s="30">
        <v>8.4483999999999995</v>
      </c>
      <c r="K128" s="30">
        <v>0.90590000000000004</v>
      </c>
      <c r="L128" s="30">
        <v>1.8499999999999999E-2</v>
      </c>
      <c r="M128" s="30">
        <v>4.0399999999999998E-2</v>
      </c>
      <c r="N128" s="30">
        <v>1.7000000000000001E-2</v>
      </c>
    </row>
    <row r="129" spans="1:14" x14ac:dyDescent="0.25">
      <c r="A129" s="40">
        <v>42165</v>
      </c>
      <c r="B129" s="39" t="s">
        <v>91</v>
      </c>
      <c r="C129" s="28">
        <v>79</v>
      </c>
      <c r="D129" s="30">
        <v>45.5871</v>
      </c>
      <c r="E129" s="30">
        <v>0.2452</v>
      </c>
      <c r="F129" s="30">
        <v>11.079499999999999</v>
      </c>
      <c r="G129" s="30">
        <v>10.4526</v>
      </c>
      <c r="H129" s="30">
        <v>9.9000000000000005E-2</v>
      </c>
      <c r="I129" s="30">
        <v>22.337700000000002</v>
      </c>
      <c r="J129" s="30">
        <v>8.4755000000000003</v>
      </c>
      <c r="K129" s="30">
        <v>0.78890000000000005</v>
      </c>
      <c r="L129" s="30">
        <v>2.2499999999999999E-2</v>
      </c>
      <c r="M129" s="30">
        <v>6.8400000000000002E-2</v>
      </c>
      <c r="N129" s="30">
        <v>2.1999999999999999E-2</v>
      </c>
    </row>
    <row r="130" spans="1:14" x14ac:dyDescent="0.25">
      <c r="A130" s="40">
        <v>42165</v>
      </c>
      <c r="B130" s="39" t="s">
        <v>93</v>
      </c>
      <c r="C130" s="28">
        <v>107</v>
      </c>
      <c r="D130" s="30">
        <v>45.847799999999999</v>
      </c>
      <c r="E130" s="30">
        <v>0.21279999999999999</v>
      </c>
      <c r="F130" s="30">
        <v>11.0261</v>
      </c>
      <c r="G130" s="30">
        <v>10.342700000000001</v>
      </c>
      <c r="H130" s="30">
        <v>0.17649999999999999</v>
      </c>
      <c r="I130" s="30">
        <v>22.399000000000001</v>
      </c>
      <c r="J130" s="30">
        <v>8.4572000000000003</v>
      </c>
      <c r="K130" s="30">
        <v>0.7964</v>
      </c>
      <c r="L130" s="30">
        <v>3.0700000000000002E-2</v>
      </c>
      <c r="M130" s="30">
        <v>5.4000000000000003E-3</v>
      </c>
      <c r="N130" s="30">
        <v>1.4E-2</v>
      </c>
    </row>
    <row r="131" spans="1:14" x14ac:dyDescent="0.25">
      <c r="A131" s="40">
        <v>42165</v>
      </c>
      <c r="B131" s="39" t="s">
        <v>95</v>
      </c>
      <c r="C131" s="28">
        <v>134</v>
      </c>
      <c r="D131" s="30">
        <v>45.729100000000003</v>
      </c>
      <c r="E131" s="30">
        <v>0.33600000000000002</v>
      </c>
      <c r="F131" s="30">
        <v>11.0748</v>
      </c>
      <c r="G131" s="30">
        <v>10.091799999999999</v>
      </c>
      <c r="H131" s="30">
        <v>0.1077</v>
      </c>
      <c r="I131" s="30">
        <v>22.1859</v>
      </c>
      <c r="J131" s="30">
        <v>8.5117999999999991</v>
      </c>
      <c r="K131" s="30">
        <v>0.85870000000000002</v>
      </c>
      <c r="L131" s="30">
        <v>3.7900000000000003E-2</v>
      </c>
      <c r="M131" s="30">
        <v>2.9700000000000001E-2</v>
      </c>
      <c r="N131" s="30">
        <v>0</v>
      </c>
    </row>
    <row r="132" spans="1:14" x14ac:dyDescent="0.25">
      <c r="A132" s="40">
        <v>42166</v>
      </c>
      <c r="B132" s="39" t="s">
        <v>96</v>
      </c>
      <c r="C132" s="28">
        <v>3</v>
      </c>
      <c r="D132" s="30">
        <v>45.872999999999998</v>
      </c>
      <c r="E132" s="30">
        <v>0.2974</v>
      </c>
      <c r="F132" s="30">
        <v>10.868600000000001</v>
      </c>
      <c r="G132" s="30">
        <v>10.227499999999999</v>
      </c>
      <c r="H132" s="30">
        <v>0.21529999999999999</v>
      </c>
      <c r="I132" s="30">
        <v>22.271000000000001</v>
      </c>
      <c r="J132" s="30">
        <v>8.5549999999999997</v>
      </c>
      <c r="K132" s="30">
        <v>0.81020000000000003</v>
      </c>
      <c r="L132" s="30">
        <v>2.81E-2</v>
      </c>
      <c r="M132" s="30">
        <v>4.2299999999999997E-2</v>
      </c>
      <c r="N132" s="30">
        <v>0</v>
      </c>
    </row>
    <row r="133" spans="1:14" x14ac:dyDescent="0.25">
      <c r="A133" s="40">
        <v>42166</v>
      </c>
      <c r="B133" s="39" t="s">
        <v>92</v>
      </c>
      <c r="C133" s="28">
        <v>6</v>
      </c>
      <c r="D133" s="30">
        <v>45.367800000000003</v>
      </c>
      <c r="E133" s="30">
        <v>0.21940000000000001</v>
      </c>
      <c r="F133" s="30">
        <v>10.9848</v>
      </c>
      <c r="G133" s="30">
        <v>10.011699999999999</v>
      </c>
      <c r="H133" s="30">
        <v>0.1183</v>
      </c>
      <c r="I133" s="30">
        <v>22.145600000000002</v>
      </c>
      <c r="J133" s="30">
        <v>8.4512</v>
      </c>
      <c r="K133" s="30">
        <v>0.75319999999999998</v>
      </c>
      <c r="L133" s="30">
        <v>5.9400000000000001E-2</v>
      </c>
      <c r="M133" s="30">
        <v>5.0700000000000002E-2</v>
      </c>
      <c r="N133" s="30">
        <v>7.0000000000000001E-3</v>
      </c>
    </row>
    <row r="134" spans="1:14" x14ac:dyDescent="0.25">
      <c r="A134" s="40">
        <v>42166</v>
      </c>
      <c r="B134" s="39" t="s">
        <v>90</v>
      </c>
      <c r="C134" s="28">
        <v>37</v>
      </c>
      <c r="D134" s="30">
        <v>45.642699999999998</v>
      </c>
      <c r="E134" s="30">
        <v>0.31409999999999999</v>
      </c>
      <c r="F134" s="30">
        <v>10.8012</v>
      </c>
      <c r="G134" s="30">
        <v>10.219799999999999</v>
      </c>
      <c r="H134" s="30">
        <v>0.1978</v>
      </c>
      <c r="I134" s="30">
        <v>22.4619</v>
      </c>
      <c r="J134" s="30">
        <v>8.6418999999999997</v>
      </c>
      <c r="K134" s="30">
        <v>0.84319999999999995</v>
      </c>
      <c r="L134" s="30">
        <v>2.2700000000000001E-2</v>
      </c>
      <c r="M134" s="30">
        <v>7.3700000000000002E-2</v>
      </c>
      <c r="N134" s="30">
        <v>6.0000000000000001E-3</v>
      </c>
    </row>
    <row r="135" spans="1:14" x14ac:dyDescent="0.25">
      <c r="A135" s="40">
        <v>42166</v>
      </c>
      <c r="B135" s="39" t="s">
        <v>88</v>
      </c>
      <c r="C135" s="28">
        <v>70</v>
      </c>
      <c r="D135" s="30">
        <v>45.774700000000003</v>
      </c>
      <c r="E135" s="30">
        <v>0.25380000000000003</v>
      </c>
      <c r="F135" s="30">
        <v>11.074199999999999</v>
      </c>
      <c r="G135" s="30">
        <v>10.222899999999999</v>
      </c>
      <c r="H135" s="30">
        <v>0.16900000000000001</v>
      </c>
      <c r="I135" s="30">
        <v>22.1312</v>
      </c>
      <c r="J135" s="30">
        <v>8.3686000000000007</v>
      </c>
      <c r="K135" s="30">
        <v>0.71760000000000002</v>
      </c>
      <c r="L135" s="30">
        <v>4.3900000000000002E-2</v>
      </c>
      <c r="M135" s="30">
        <v>2.9700000000000001E-2</v>
      </c>
      <c r="N135" s="30">
        <v>0</v>
      </c>
    </row>
    <row r="136" spans="1:14" x14ac:dyDescent="0.25">
      <c r="A136" s="40">
        <v>42166</v>
      </c>
      <c r="B136" s="39" t="s">
        <v>91</v>
      </c>
      <c r="C136" s="28">
        <v>103</v>
      </c>
      <c r="D136" s="30">
        <v>45.655799999999999</v>
      </c>
      <c r="E136" s="30">
        <v>0.30630000000000002</v>
      </c>
      <c r="F136" s="30">
        <v>10.7689</v>
      </c>
      <c r="G136" s="30">
        <v>10.332100000000001</v>
      </c>
      <c r="H136" s="30">
        <v>0.14080000000000001</v>
      </c>
      <c r="I136" s="30">
        <v>22.392700000000001</v>
      </c>
      <c r="J136" s="30">
        <v>8.4006000000000007</v>
      </c>
      <c r="K136" s="30">
        <v>0.82140000000000002</v>
      </c>
      <c r="L136" s="30">
        <v>3.1699999999999999E-2</v>
      </c>
      <c r="M136" s="30">
        <v>0</v>
      </c>
      <c r="N136" s="30">
        <v>0</v>
      </c>
    </row>
    <row r="137" spans="1:14" x14ac:dyDescent="0.25">
      <c r="A137" s="40">
        <v>42166</v>
      </c>
      <c r="B137" s="39" t="s">
        <v>93</v>
      </c>
      <c r="C137" s="28">
        <v>137</v>
      </c>
      <c r="D137" s="30">
        <v>45.426200000000001</v>
      </c>
      <c r="E137" s="30">
        <v>0.25130000000000002</v>
      </c>
      <c r="F137" s="30">
        <v>10.9514</v>
      </c>
      <c r="G137" s="30">
        <v>10.1295</v>
      </c>
      <c r="H137" s="30">
        <v>0.184</v>
      </c>
      <c r="I137" s="30">
        <v>22.1158</v>
      </c>
      <c r="J137" s="30">
        <v>8.3143999999999991</v>
      </c>
      <c r="K137" s="30">
        <v>0.74990000000000001</v>
      </c>
      <c r="L137" s="30">
        <v>1.9900000000000001E-2</v>
      </c>
      <c r="M137" s="30">
        <v>1.11E-2</v>
      </c>
      <c r="N137" s="30">
        <v>2.1899999999999999E-2</v>
      </c>
    </row>
    <row r="138" spans="1:14" x14ac:dyDescent="0.25">
      <c r="A138" s="40">
        <v>42166</v>
      </c>
      <c r="B138" s="39" t="s">
        <v>94</v>
      </c>
      <c r="C138" s="28">
        <v>170</v>
      </c>
      <c r="D138" s="30">
        <v>45.594200000000001</v>
      </c>
      <c r="E138" s="30">
        <v>0.28220000000000001</v>
      </c>
      <c r="F138" s="30">
        <v>10.8352</v>
      </c>
      <c r="G138" s="30">
        <v>9.9819999999999993</v>
      </c>
      <c r="H138" s="30">
        <v>0.10580000000000001</v>
      </c>
      <c r="I138" s="30">
        <v>22.037600000000001</v>
      </c>
      <c r="J138" s="30">
        <v>8.3495000000000008</v>
      </c>
      <c r="K138" s="30">
        <v>0.87819999999999998</v>
      </c>
      <c r="L138" s="30">
        <v>1.4200000000000001E-2</v>
      </c>
      <c r="M138" s="30">
        <v>5.6599999999999998E-2</v>
      </c>
      <c r="N138" s="30">
        <v>1.89E-2</v>
      </c>
    </row>
    <row r="139" spans="1:14" x14ac:dyDescent="0.25">
      <c r="A139" s="40">
        <v>42166</v>
      </c>
      <c r="B139" s="39" t="s">
        <v>95</v>
      </c>
      <c r="C139" s="28">
        <v>203</v>
      </c>
      <c r="D139" s="30">
        <v>45.692</v>
      </c>
      <c r="E139" s="30">
        <v>0.33079999999999998</v>
      </c>
      <c r="F139" s="30">
        <v>10.997999999999999</v>
      </c>
      <c r="G139" s="30">
        <v>10.1838</v>
      </c>
      <c r="H139" s="30">
        <v>0.15079999999999999</v>
      </c>
      <c r="I139" s="30">
        <v>22.0901</v>
      </c>
      <c r="J139" s="30">
        <v>8.5841999999999992</v>
      </c>
      <c r="K139" s="30">
        <v>0.69269999999999998</v>
      </c>
      <c r="L139" s="30">
        <v>5.0000000000000001E-3</v>
      </c>
      <c r="M139" s="30">
        <v>5.3100000000000001E-2</v>
      </c>
      <c r="N139" s="30">
        <v>2.0899999999999998E-2</v>
      </c>
    </row>
    <row r="140" spans="1:14" x14ac:dyDescent="0.25">
      <c r="A140" s="40">
        <v>42166</v>
      </c>
      <c r="B140" s="39" t="s">
        <v>97</v>
      </c>
      <c r="C140" s="28">
        <v>236</v>
      </c>
      <c r="D140" s="30">
        <v>45.188299999999998</v>
      </c>
      <c r="E140" s="30">
        <v>0.28060000000000002</v>
      </c>
      <c r="F140" s="30">
        <v>10.9656</v>
      </c>
      <c r="G140" s="30">
        <v>10.4451</v>
      </c>
      <c r="H140" s="30">
        <v>0.1201</v>
      </c>
      <c r="I140" s="30">
        <v>21.959199999999999</v>
      </c>
      <c r="J140" s="30">
        <v>8.4954999999999998</v>
      </c>
      <c r="K140" s="30">
        <v>0.8407</v>
      </c>
      <c r="L140" s="30">
        <v>4.0399999999999998E-2</v>
      </c>
      <c r="M140" s="30">
        <v>0</v>
      </c>
      <c r="N140" s="30">
        <v>2E-3</v>
      </c>
    </row>
    <row r="141" spans="1:14" x14ac:dyDescent="0.25">
      <c r="A141" s="40">
        <v>42166</v>
      </c>
      <c r="B141" s="39" t="s">
        <v>89</v>
      </c>
      <c r="C141" s="28">
        <v>270</v>
      </c>
      <c r="D141" s="30">
        <v>45.424700000000001</v>
      </c>
      <c r="E141" s="30">
        <v>0.35189999999999999</v>
      </c>
      <c r="F141" s="30">
        <v>10.9962</v>
      </c>
      <c r="G141" s="30">
        <v>10.2264</v>
      </c>
      <c r="H141" s="30">
        <v>6.5799999999999997E-2</v>
      </c>
      <c r="I141" s="30">
        <v>22.115600000000001</v>
      </c>
      <c r="J141" s="30">
        <v>8.4976000000000003</v>
      </c>
      <c r="K141" s="30">
        <v>0.93720000000000003</v>
      </c>
      <c r="L141" s="30">
        <v>4.07E-2</v>
      </c>
      <c r="M141" s="30">
        <v>1.41E-2</v>
      </c>
      <c r="N141" s="30">
        <v>0</v>
      </c>
    </row>
    <row r="142" spans="1:14" x14ac:dyDescent="0.25">
      <c r="A142" s="40">
        <v>42166</v>
      </c>
      <c r="B142" s="39" t="s">
        <v>98</v>
      </c>
      <c r="C142" s="28">
        <v>303</v>
      </c>
      <c r="D142" s="30">
        <v>45.404499999999999</v>
      </c>
      <c r="E142" s="30">
        <v>0.34589999999999999</v>
      </c>
      <c r="F142" s="30">
        <v>10.809900000000001</v>
      </c>
      <c r="G142" s="30">
        <v>10.6311</v>
      </c>
      <c r="H142" s="30">
        <v>0.13950000000000001</v>
      </c>
      <c r="I142" s="30">
        <v>22.268599999999999</v>
      </c>
      <c r="J142" s="30">
        <v>8.4944000000000006</v>
      </c>
      <c r="K142" s="30">
        <v>0.70309999999999995</v>
      </c>
      <c r="L142" s="30">
        <v>3.6499999999999998E-2</v>
      </c>
      <c r="M142" s="30">
        <v>1.11E-2</v>
      </c>
      <c r="N142" s="30">
        <v>0</v>
      </c>
    </row>
    <row r="143" spans="1:14" x14ac:dyDescent="0.25">
      <c r="A143" s="40">
        <v>42166</v>
      </c>
      <c r="B143" s="39" t="s">
        <v>99</v>
      </c>
      <c r="C143" s="28">
        <v>336</v>
      </c>
      <c r="D143" s="30">
        <v>45.204700000000003</v>
      </c>
      <c r="E143" s="30">
        <v>0.27479999999999999</v>
      </c>
      <c r="F143" s="30">
        <v>10.9284</v>
      </c>
      <c r="G143" s="30">
        <v>10.3177</v>
      </c>
      <c r="H143" s="30">
        <v>0.1542</v>
      </c>
      <c r="I143" s="30">
        <v>21.967500000000001</v>
      </c>
      <c r="J143" s="30">
        <v>8.5709</v>
      </c>
      <c r="K143" s="30">
        <v>0.89510000000000001</v>
      </c>
      <c r="L143" s="30">
        <v>3.3000000000000002E-2</v>
      </c>
      <c r="M143" s="30">
        <v>1.9099999999999999E-2</v>
      </c>
      <c r="N143" s="30">
        <v>0</v>
      </c>
    </row>
    <row r="144" spans="1:14" x14ac:dyDescent="0.25">
      <c r="A144" s="40">
        <v>42166</v>
      </c>
      <c r="B144" s="39" t="s">
        <v>100</v>
      </c>
      <c r="C144" s="28">
        <v>371</v>
      </c>
      <c r="D144" s="30">
        <v>45.624699999999997</v>
      </c>
      <c r="E144" s="30">
        <v>0.30759999999999998</v>
      </c>
      <c r="F144" s="30">
        <v>10.9725</v>
      </c>
      <c r="G144" s="30">
        <v>10.289099999999999</v>
      </c>
      <c r="H144" s="30">
        <v>0.1852</v>
      </c>
      <c r="I144" s="30">
        <v>22.4895</v>
      </c>
      <c r="J144" s="30">
        <v>8.3565000000000005</v>
      </c>
      <c r="K144" s="30">
        <v>0.87180000000000002</v>
      </c>
      <c r="L144" s="30">
        <v>6.5500000000000003E-2</v>
      </c>
      <c r="M144" s="30">
        <v>0.13189999999999999</v>
      </c>
      <c r="N144" s="30">
        <v>0</v>
      </c>
    </row>
    <row r="145" spans="1:14" x14ac:dyDescent="0.25">
      <c r="A145" s="40">
        <v>42166</v>
      </c>
      <c r="B145" s="39" t="s">
        <v>101</v>
      </c>
      <c r="C145" s="28">
        <v>387</v>
      </c>
      <c r="D145" s="30">
        <v>45.185299999999998</v>
      </c>
      <c r="E145" s="30">
        <v>0.30890000000000001</v>
      </c>
      <c r="F145" s="30">
        <v>10.8757</v>
      </c>
      <c r="G145" s="30">
        <v>10.2699</v>
      </c>
      <c r="H145" s="30">
        <v>0.1883</v>
      </c>
      <c r="I145" s="30">
        <v>22.1601</v>
      </c>
      <c r="J145" s="30">
        <v>8.4227000000000007</v>
      </c>
      <c r="K145" s="30">
        <v>0.77390000000000003</v>
      </c>
      <c r="L145" s="30">
        <v>4.19E-2</v>
      </c>
      <c r="M145" s="30">
        <v>4.36E-2</v>
      </c>
      <c r="N145" s="30">
        <v>0</v>
      </c>
    </row>
    <row r="146" spans="1:14" x14ac:dyDescent="0.25">
      <c r="A146" s="40">
        <v>42166</v>
      </c>
      <c r="B146" s="39" t="s">
        <v>102</v>
      </c>
      <c r="C146" s="28">
        <v>421</v>
      </c>
      <c r="D146" s="30">
        <v>45.520600000000002</v>
      </c>
      <c r="E146" s="30">
        <v>0.33</v>
      </c>
      <c r="F146" s="30">
        <v>10.9872</v>
      </c>
      <c r="G146" s="30">
        <v>10.2643</v>
      </c>
      <c r="H146" s="30">
        <v>0.15040000000000001</v>
      </c>
      <c r="I146" s="30">
        <v>22.050699999999999</v>
      </c>
      <c r="J146" s="30">
        <v>8.4253</v>
      </c>
      <c r="K146" s="30">
        <v>0.77980000000000005</v>
      </c>
      <c r="L146" s="30">
        <v>2.6800000000000001E-2</v>
      </c>
      <c r="M146" s="30">
        <v>4.82E-2</v>
      </c>
      <c r="N146" s="30">
        <v>0</v>
      </c>
    </row>
    <row r="147" spans="1:14" x14ac:dyDescent="0.25">
      <c r="A147" s="40">
        <v>42166</v>
      </c>
      <c r="B147" s="39" t="s">
        <v>103</v>
      </c>
      <c r="C147" s="28">
        <v>454</v>
      </c>
      <c r="D147" s="30">
        <v>45.216299999999997</v>
      </c>
      <c r="E147" s="30">
        <v>0.33779999999999999</v>
      </c>
      <c r="F147" s="30">
        <v>10.9597</v>
      </c>
      <c r="G147" s="30">
        <v>9.9884000000000004</v>
      </c>
      <c r="H147" s="30">
        <v>0.13980000000000001</v>
      </c>
      <c r="I147" s="30">
        <v>21.965</v>
      </c>
      <c r="J147" s="30">
        <v>8.3557000000000006</v>
      </c>
      <c r="K147" s="30">
        <v>0.92130000000000001</v>
      </c>
      <c r="L147" s="30">
        <v>2.1399999999999999E-2</v>
      </c>
      <c r="M147" s="30">
        <v>0.1089</v>
      </c>
      <c r="N147" s="30">
        <v>1.6E-2</v>
      </c>
    </row>
    <row r="148" spans="1:14" x14ac:dyDescent="0.25">
      <c r="A148" s="40">
        <v>42166</v>
      </c>
      <c r="B148" s="39" t="s">
        <v>104</v>
      </c>
      <c r="C148" s="28">
        <v>488</v>
      </c>
      <c r="D148" s="30">
        <v>45.679299999999998</v>
      </c>
      <c r="E148" s="30">
        <v>0.30309999999999998</v>
      </c>
      <c r="F148" s="30">
        <v>10.954599999999999</v>
      </c>
      <c r="G148" s="30">
        <v>10.225199999999999</v>
      </c>
      <c r="H148" s="30">
        <v>0.18740000000000001</v>
      </c>
      <c r="I148" s="30">
        <v>21.884799999999998</v>
      </c>
      <c r="J148" s="30">
        <v>8.6084999999999994</v>
      </c>
      <c r="K148" s="30">
        <v>0.9647</v>
      </c>
      <c r="L148" s="30">
        <v>1.95E-2</v>
      </c>
      <c r="M148" s="30">
        <v>0.1023</v>
      </c>
      <c r="N148" s="30">
        <v>0</v>
      </c>
    </row>
    <row r="149" spans="1:14" x14ac:dyDescent="0.25">
      <c r="A149" s="40">
        <v>42166</v>
      </c>
      <c r="B149" s="39" t="s">
        <v>105</v>
      </c>
      <c r="C149" s="28">
        <v>528</v>
      </c>
      <c r="D149" s="30">
        <v>45.761499999999998</v>
      </c>
      <c r="E149" s="30">
        <v>0.2863</v>
      </c>
      <c r="F149" s="30">
        <v>10.8848</v>
      </c>
      <c r="G149" s="30">
        <v>10.3508</v>
      </c>
      <c r="H149" s="30">
        <v>0.19989999999999999</v>
      </c>
      <c r="I149" s="30">
        <v>21.9636</v>
      </c>
      <c r="J149" s="30">
        <v>8.4809000000000001</v>
      </c>
      <c r="K149" s="30">
        <v>0.88970000000000005</v>
      </c>
      <c r="L149" s="30">
        <v>7.6E-3</v>
      </c>
      <c r="M149" s="30">
        <v>5.2999999999999999E-2</v>
      </c>
      <c r="N149" s="30">
        <v>0</v>
      </c>
    </row>
    <row r="150" spans="1:14" x14ac:dyDescent="0.25">
      <c r="A150" s="40">
        <v>42166</v>
      </c>
      <c r="B150" s="39" t="s">
        <v>106</v>
      </c>
      <c r="C150" s="28">
        <v>561</v>
      </c>
      <c r="D150" s="30">
        <v>45.673200000000001</v>
      </c>
      <c r="E150" s="30">
        <v>0.29020000000000001</v>
      </c>
      <c r="F150" s="30">
        <v>10.8194</v>
      </c>
      <c r="G150" s="30">
        <v>10.3344</v>
      </c>
      <c r="H150" s="30">
        <v>0.15229999999999999</v>
      </c>
      <c r="I150" s="30">
        <v>22.262699999999999</v>
      </c>
      <c r="J150" s="30">
        <v>8.5806000000000004</v>
      </c>
      <c r="K150" s="30">
        <v>0.83120000000000005</v>
      </c>
      <c r="L150" s="30">
        <v>4.2099999999999999E-2</v>
      </c>
      <c r="M150" s="30">
        <v>5.28E-2</v>
      </c>
      <c r="N150" s="30">
        <v>1.0999999999999999E-2</v>
      </c>
    </row>
    <row r="151" spans="1:14" x14ac:dyDescent="0.25">
      <c r="A151" s="40">
        <v>42166</v>
      </c>
      <c r="B151" s="39" t="s">
        <v>107</v>
      </c>
      <c r="C151" s="28">
        <v>577</v>
      </c>
      <c r="D151" s="30">
        <v>45.3874</v>
      </c>
      <c r="E151" s="30">
        <v>0.33189999999999997</v>
      </c>
      <c r="F151" s="30">
        <v>10.8924</v>
      </c>
      <c r="G151" s="30">
        <v>10.354799999999999</v>
      </c>
      <c r="H151" s="30">
        <v>0.2127</v>
      </c>
      <c r="I151" s="30">
        <v>22.2469</v>
      </c>
      <c r="J151" s="30">
        <v>8.5459999999999994</v>
      </c>
      <c r="K151" s="30">
        <v>0.73939999999999995</v>
      </c>
      <c r="L151" s="30">
        <v>4.7399999999999998E-2</v>
      </c>
      <c r="M151" s="30">
        <v>1.8499999999999999E-2</v>
      </c>
      <c r="N151" s="30">
        <v>0</v>
      </c>
    </row>
    <row r="152" spans="1:14" x14ac:dyDescent="0.25">
      <c r="A152" s="40">
        <v>42166</v>
      </c>
      <c r="B152" s="39" t="s">
        <v>108</v>
      </c>
      <c r="C152" s="28">
        <v>610</v>
      </c>
      <c r="D152" s="30">
        <v>45.77</v>
      </c>
      <c r="E152" s="30">
        <v>0.2757</v>
      </c>
      <c r="F152" s="30">
        <v>10.912599999999999</v>
      </c>
      <c r="G152" s="30">
        <v>10.2385</v>
      </c>
      <c r="H152" s="30">
        <v>0.1239</v>
      </c>
      <c r="I152" s="30">
        <v>22.0701</v>
      </c>
      <c r="J152" s="30">
        <v>8.4252000000000002</v>
      </c>
      <c r="K152" s="30">
        <v>0.88729999999999998</v>
      </c>
      <c r="L152" s="30">
        <v>1.54E-2</v>
      </c>
      <c r="M152" s="30">
        <v>4.48E-2</v>
      </c>
      <c r="N152" s="30">
        <v>0</v>
      </c>
    </row>
    <row r="153" spans="1:14" x14ac:dyDescent="0.25">
      <c r="A153" s="42">
        <v>42508</v>
      </c>
      <c r="B153" s="39" t="s">
        <v>122</v>
      </c>
      <c r="C153" s="28">
        <v>5</v>
      </c>
      <c r="D153" s="30">
        <v>10.913600000000001</v>
      </c>
      <c r="E153" s="30">
        <v>8.7437000000000005</v>
      </c>
      <c r="F153" s="30">
        <v>22.264399999999998</v>
      </c>
      <c r="G153" s="30">
        <v>0.1527</v>
      </c>
      <c r="H153" s="30">
        <v>0.35089999999999999</v>
      </c>
      <c r="I153" s="30">
        <v>0.65649999999999997</v>
      </c>
      <c r="J153" s="30">
        <v>3.3399999999999999E-2</v>
      </c>
      <c r="K153" s="28">
        <v>0</v>
      </c>
      <c r="L153" s="30">
        <v>1.1299999999999999E-2</v>
      </c>
      <c r="M153" s="30">
        <v>45.454700000000003</v>
      </c>
      <c r="N153" s="30">
        <v>5.6000000000000001E-2</v>
      </c>
    </row>
    <row r="154" spans="1:14" x14ac:dyDescent="0.25">
      <c r="A154" s="42">
        <v>42508</v>
      </c>
      <c r="B154" s="39" t="s">
        <v>123</v>
      </c>
      <c r="C154" s="28">
        <v>31</v>
      </c>
      <c r="D154" s="30">
        <v>10.964</v>
      </c>
      <c r="E154" s="30">
        <v>8.5594999999999999</v>
      </c>
      <c r="F154" s="30">
        <v>22.342600000000001</v>
      </c>
      <c r="G154" s="30">
        <v>0.14580000000000001</v>
      </c>
      <c r="H154" s="30">
        <v>0.2928</v>
      </c>
      <c r="I154" s="30">
        <v>0.74129999999999996</v>
      </c>
      <c r="J154" s="30">
        <v>3.9899999999999998E-2</v>
      </c>
      <c r="K154" s="28">
        <v>0</v>
      </c>
      <c r="L154" s="30">
        <v>2.76E-2</v>
      </c>
      <c r="M154" s="30">
        <v>45.333599999999997</v>
      </c>
      <c r="N154" s="30">
        <v>2.98E-2</v>
      </c>
    </row>
    <row r="155" spans="1:14" x14ac:dyDescent="0.25">
      <c r="A155" s="42">
        <v>42508</v>
      </c>
      <c r="B155" s="39" t="s">
        <v>124</v>
      </c>
      <c r="C155" s="28">
        <v>272</v>
      </c>
      <c r="D155" s="30">
        <v>10.9024</v>
      </c>
      <c r="E155" s="30">
        <v>8.7144999999999992</v>
      </c>
      <c r="F155" s="30">
        <v>22.0001</v>
      </c>
      <c r="G155" s="30">
        <v>0.2039</v>
      </c>
      <c r="H155" s="30">
        <v>0.3095</v>
      </c>
      <c r="I155" s="30">
        <v>0.78890000000000005</v>
      </c>
      <c r="J155" s="30">
        <v>5.2999999999999999E-2</v>
      </c>
      <c r="K155" s="28">
        <v>0</v>
      </c>
      <c r="L155" s="30">
        <v>0</v>
      </c>
      <c r="M155" s="30">
        <v>45.394500000000001</v>
      </c>
      <c r="N155" s="30">
        <v>4.6600000000000003E-2</v>
      </c>
    </row>
    <row r="156" spans="1:14" x14ac:dyDescent="0.25">
      <c r="A156" s="42">
        <v>42508</v>
      </c>
      <c r="B156" s="39" t="s">
        <v>125</v>
      </c>
      <c r="C156" s="28">
        <v>304</v>
      </c>
      <c r="D156" s="30">
        <v>10.6891</v>
      </c>
      <c r="E156" s="30">
        <v>8.6995000000000005</v>
      </c>
      <c r="F156" s="30">
        <v>22.057600000000001</v>
      </c>
      <c r="G156" s="30">
        <v>0.20319999999999999</v>
      </c>
      <c r="H156" s="30">
        <v>0.30030000000000001</v>
      </c>
      <c r="I156" s="30">
        <v>0.73250000000000004</v>
      </c>
      <c r="J156" s="30">
        <v>3.1699999999999999E-2</v>
      </c>
      <c r="K156" s="28">
        <v>0</v>
      </c>
      <c r="L156" s="30">
        <v>8.8000000000000005E-3</v>
      </c>
      <c r="M156" s="30">
        <v>45.136099999999999</v>
      </c>
      <c r="N156" s="30">
        <v>3.44E-2</v>
      </c>
    </row>
    <row r="157" spans="1:14" x14ac:dyDescent="0.25">
      <c r="A157" s="42">
        <v>42508</v>
      </c>
      <c r="B157" s="39" t="s">
        <v>126</v>
      </c>
      <c r="C157" s="28">
        <v>307</v>
      </c>
      <c r="D157" s="30">
        <v>10.8606</v>
      </c>
      <c r="E157" s="30">
        <v>8.4963999999999995</v>
      </c>
      <c r="F157" s="30">
        <v>21.979199999999999</v>
      </c>
      <c r="G157" s="30">
        <v>0.151</v>
      </c>
      <c r="H157" s="30">
        <v>0.27829999999999999</v>
      </c>
      <c r="I157" s="30">
        <v>0.81169999999999998</v>
      </c>
      <c r="J157" s="30">
        <v>4.8000000000000001E-2</v>
      </c>
      <c r="K157" s="28">
        <v>0</v>
      </c>
      <c r="L157" s="30">
        <v>3.8E-3</v>
      </c>
      <c r="M157" s="30">
        <v>45.138500000000001</v>
      </c>
      <c r="N157" s="30">
        <v>2.8899999999999999E-2</v>
      </c>
    </row>
    <row r="158" spans="1:14" x14ac:dyDescent="0.25">
      <c r="A158" s="42">
        <v>42508</v>
      </c>
      <c r="B158" s="39" t="s">
        <v>127</v>
      </c>
      <c r="C158" s="28">
        <v>6</v>
      </c>
      <c r="D158" s="30">
        <v>11.004</v>
      </c>
      <c r="E158" s="30">
        <v>8.3590999999999998</v>
      </c>
      <c r="F158" s="30">
        <v>22.317499999999999</v>
      </c>
      <c r="G158" s="30">
        <v>0.1079</v>
      </c>
      <c r="H158" s="30">
        <v>0.31430000000000002</v>
      </c>
      <c r="I158" s="30">
        <v>0.8458</v>
      </c>
      <c r="J158" s="30">
        <v>2.87E-2</v>
      </c>
      <c r="K158" s="28">
        <v>0</v>
      </c>
      <c r="L158" s="30">
        <v>0</v>
      </c>
      <c r="M158" s="30">
        <v>45.665900000000001</v>
      </c>
      <c r="N158" s="30">
        <v>8.3000000000000001E-3</v>
      </c>
    </row>
    <row r="159" spans="1:14" x14ac:dyDescent="0.25">
      <c r="A159" s="42">
        <v>42508</v>
      </c>
      <c r="B159" s="39" t="s">
        <v>128</v>
      </c>
      <c r="C159" s="28">
        <v>57</v>
      </c>
      <c r="D159" s="30">
        <v>10.8772</v>
      </c>
      <c r="E159" s="30">
        <v>8.7154000000000007</v>
      </c>
      <c r="F159" s="30">
        <v>22.207000000000001</v>
      </c>
      <c r="G159" s="30">
        <v>0.1832</v>
      </c>
      <c r="H159" s="30">
        <v>0.27489999999999998</v>
      </c>
      <c r="I159" s="30">
        <v>0.8639</v>
      </c>
      <c r="J159" s="30">
        <v>1.7899999999999999E-2</v>
      </c>
      <c r="K159" s="28">
        <v>0</v>
      </c>
      <c r="L159" s="30">
        <v>0</v>
      </c>
      <c r="M159" s="30">
        <v>44.845300000000002</v>
      </c>
      <c r="N159" s="30">
        <v>4.3499999999999997E-2</v>
      </c>
    </row>
    <row r="160" spans="1:14" x14ac:dyDescent="0.25">
      <c r="A160" s="42">
        <v>42508</v>
      </c>
      <c r="B160" s="39" t="s">
        <v>129</v>
      </c>
      <c r="C160" s="28">
        <v>87</v>
      </c>
      <c r="D160" s="30">
        <v>10.910299999999999</v>
      </c>
      <c r="E160" s="30">
        <v>8.5387000000000004</v>
      </c>
      <c r="F160" s="30">
        <v>22.3185</v>
      </c>
      <c r="G160" s="30">
        <v>0.17630000000000001</v>
      </c>
      <c r="H160" s="30">
        <v>0.31530000000000002</v>
      </c>
      <c r="I160" s="30">
        <v>0.76319999999999999</v>
      </c>
      <c r="J160" s="30">
        <v>4.3299999999999998E-2</v>
      </c>
      <c r="K160" s="28">
        <v>0</v>
      </c>
      <c r="L160" s="30">
        <v>2.5000000000000001E-3</v>
      </c>
      <c r="M160" s="30">
        <v>45.424300000000002</v>
      </c>
      <c r="N160" s="30">
        <v>2.1000000000000001E-2</v>
      </c>
    </row>
    <row r="161" spans="1:14" x14ac:dyDescent="0.25">
      <c r="A161" s="42">
        <v>42508</v>
      </c>
      <c r="B161" s="39" t="s">
        <v>130</v>
      </c>
      <c r="C161" s="28">
        <v>117</v>
      </c>
      <c r="D161" s="30">
        <v>10.880599999999999</v>
      </c>
      <c r="E161" s="30">
        <v>8.5704999999999991</v>
      </c>
      <c r="F161" s="30">
        <v>21.9848</v>
      </c>
      <c r="G161" s="30">
        <v>0.17130000000000001</v>
      </c>
      <c r="H161" s="30">
        <v>0.3458</v>
      </c>
      <c r="I161" s="30">
        <v>0.84819999999999995</v>
      </c>
      <c r="J161" s="30">
        <v>4.6199999999999998E-2</v>
      </c>
      <c r="K161" s="28">
        <v>0</v>
      </c>
      <c r="L161" s="30">
        <v>0</v>
      </c>
      <c r="M161" s="30">
        <v>45.671199999999999</v>
      </c>
      <c r="N161" s="30">
        <v>4.6399999999999997E-2</v>
      </c>
    </row>
    <row r="162" spans="1:14" x14ac:dyDescent="0.25">
      <c r="A162" s="42">
        <v>42508</v>
      </c>
      <c r="B162" s="39" t="s">
        <v>131</v>
      </c>
      <c r="C162" s="28">
        <v>152</v>
      </c>
      <c r="D162" s="30">
        <v>10.9702</v>
      </c>
      <c r="E162" s="30">
        <v>8.6417000000000002</v>
      </c>
      <c r="F162" s="30">
        <v>22.004999999999999</v>
      </c>
      <c r="G162" s="30">
        <v>0.1041</v>
      </c>
      <c r="H162" s="30">
        <v>0.30509999999999998</v>
      </c>
      <c r="I162" s="30">
        <v>0.81110000000000004</v>
      </c>
      <c r="J162" s="30">
        <v>2.8400000000000002E-2</v>
      </c>
      <c r="K162" s="28">
        <v>0</v>
      </c>
      <c r="L162" s="30">
        <v>0</v>
      </c>
      <c r="M162" s="30">
        <v>45.505000000000003</v>
      </c>
      <c r="N162" s="30">
        <v>6.7400000000000002E-2</v>
      </c>
    </row>
    <row r="163" spans="1:14" x14ac:dyDescent="0.25">
      <c r="A163" s="42">
        <v>42508</v>
      </c>
      <c r="B163" s="39" t="s">
        <v>132</v>
      </c>
      <c r="C163" s="28">
        <v>172</v>
      </c>
      <c r="D163" s="30">
        <v>10.9458</v>
      </c>
      <c r="E163" s="30">
        <v>8.3678000000000008</v>
      </c>
      <c r="F163" s="30">
        <v>22.2807</v>
      </c>
      <c r="G163" s="30">
        <v>0.18110000000000001</v>
      </c>
      <c r="H163" s="30">
        <v>0.25929999999999997</v>
      </c>
      <c r="I163" s="30">
        <v>0.75960000000000005</v>
      </c>
      <c r="J163" s="30">
        <v>3.2099999999999997E-2</v>
      </c>
      <c r="K163" s="28">
        <v>0</v>
      </c>
      <c r="L163" s="30">
        <v>2.5000000000000001E-3</v>
      </c>
      <c r="M163" s="30">
        <v>45.598199999999999</v>
      </c>
      <c r="N163" s="30">
        <v>0.03</v>
      </c>
    </row>
    <row r="164" spans="1:14" x14ac:dyDescent="0.25">
      <c r="A164" s="42">
        <v>42508</v>
      </c>
      <c r="B164" s="39" t="s">
        <v>133</v>
      </c>
      <c r="C164" s="28">
        <v>201</v>
      </c>
      <c r="D164" s="30">
        <v>10.9236</v>
      </c>
      <c r="E164" s="30">
        <v>8.6745999999999999</v>
      </c>
      <c r="F164" s="30">
        <v>22.172699999999999</v>
      </c>
      <c r="G164" s="30">
        <v>0.1263</v>
      </c>
      <c r="H164" s="30">
        <v>0.29189999999999999</v>
      </c>
      <c r="I164" s="30">
        <v>0.75539999999999996</v>
      </c>
      <c r="J164" s="30">
        <v>5.9700000000000003E-2</v>
      </c>
      <c r="K164" s="28">
        <v>0</v>
      </c>
      <c r="L164" s="30">
        <v>0</v>
      </c>
      <c r="M164" s="30">
        <v>45.258499999999998</v>
      </c>
      <c r="N164" s="30">
        <v>4.8800000000000003E-2</v>
      </c>
    </row>
    <row r="165" spans="1:14" x14ac:dyDescent="0.25">
      <c r="A165" s="42">
        <v>42508</v>
      </c>
      <c r="B165" s="39" t="s">
        <v>134</v>
      </c>
      <c r="C165" s="28">
        <v>239</v>
      </c>
      <c r="D165" s="30">
        <v>11.027799999999999</v>
      </c>
      <c r="E165" s="30">
        <v>8.3666</v>
      </c>
      <c r="F165" s="30">
        <v>22.040900000000001</v>
      </c>
      <c r="G165" s="30">
        <v>0.2107</v>
      </c>
      <c r="H165" s="30">
        <v>0.33989999999999998</v>
      </c>
      <c r="I165" s="30">
        <v>0.84419999999999995</v>
      </c>
      <c r="J165" s="30">
        <v>4.4200000000000003E-2</v>
      </c>
      <c r="K165" s="28">
        <v>0</v>
      </c>
      <c r="L165" s="30">
        <v>1.2999999999999999E-3</v>
      </c>
      <c r="M165" s="30">
        <v>45.695099999999996</v>
      </c>
      <c r="N165" s="30">
        <v>6.1000000000000004E-3</v>
      </c>
    </row>
    <row r="166" spans="1:14" x14ac:dyDescent="0.25">
      <c r="A166" s="40">
        <v>42208</v>
      </c>
      <c r="B166" s="39" t="s">
        <v>92</v>
      </c>
      <c r="C166" s="28">
        <v>2</v>
      </c>
      <c r="D166" s="30">
        <v>45.568199999999997</v>
      </c>
      <c r="E166" s="30">
        <v>0.35730000000000001</v>
      </c>
      <c r="F166" s="30">
        <v>10.916399999999999</v>
      </c>
      <c r="G166" s="30">
        <v>10.511100000000001</v>
      </c>
      <c r="H166" s="30">
        <v>9.8799999999999999E-2</v>
      </c>
      <c r="I166" s="30">
        <v>22.225899999999999</v>
      </c>
      <c r="J166" s="30">
        <v>8.5404</v>
      </c>
      <c r="K166" s="30">
        <v>0.75470000000000004</v>
      </c>
      <c r="L166" s="30">
        <v>1.6500000000000001E-2</v>
      </c>
      <c r="M166" s="30">
        <v>6.8900000000000003E-2</v>
      </c>
      <c r="N166" s="30">
        <v>6.1000000000000004E-3</v>
      </c>
    </row>
    <row r="167" spans="1:14" x14ac:dyDescent="0.25">
      <c r="A167" s="40">
        <v>42209</v>
      </c>
      <c r="B167" s="39" t="s">
        <v>88</v>
      </c>
      <c r="C167" s="28">
        <v>22</v>
      </c>
      <c r="D167" s="30">
        <v>45.384599999999999</v>
      </c>
      <c r="E167" s="30">
        <v>0.31790000000000002</v>
      </c>
      <c r="F167" s="30">
        <v>10.6777</v>
      </c>
      <c r="G167" s="30">
        <v>10.465999999999999</v>
      </c>
      <c r="H167" s="30">
        <v>0.22900000000000001</v>
      </c>
      <c r="I167" s="30">
        <v>22.098800000000001</v>
      </c>
      <c r="J167" s="30">
        <v>8.6536000000000008</v>
      </c>
      <c r="K167" s="30">
        <v>0.62170000000000003</v>
      </c>
      <c r="L167" s="30">
        <v>2.0400000000000001E-2</v>
      </c>
      <c r="M167" s="30">
        <v>7.0499999999999993E-2</v>
      </c>
      <c r="N167" s="30">
        <v>4.4999999999999997E-3</v>
      </c>
    </row>
    <row r="168" spans="1:14" x14ac:dyDescent="0.25">
      <c r="A168" s="40">
        <v>42210</v>
      </c>
      <c r="B168" s="39" t="s">
        <v>90</v>
      </c>
      <c r="C168" s="28">
        <v>48</v>
      </c>
      <c r="D168" s="30">
        <v>45.763300000000001</v>
      </c>
      <c r="E168" s="30">
        <v>0.32200000000000001</v>
      </c>
      <c r="F168" s="30">
        <v>10.680400000000001</v>
      </c>
      <c r="G168" s="30">
        <v>10.2235</v>
      </c>
      <c r="H168" s="30">
        <v>0.1482</v>
      </c>
      <c r="I168" s="30">
        <v>22.041599999999999</v>
      </c>
      <c r="J168" s="30">
        <v>8.5958000000000006</v>
      </c>
      <c r="K168" s="30">
        <v>0.86709999999999998</v>
      </c>
      <c r="L168" s="30">
        <v>1.6400000000000001E-2</v>
      </c>
      <c r="M168" s="30">
        <v>2.5000000000000001E-3</v>
      </c>
      <c r="N168" s="30">
        <v>0</v>
      </c>
    </row>
    <row r="169" spans="1:14" x14ac:dyDescent="0.25">
      <c r="A169" s="40">
        <v>42211</v>
      </c>
      <c r="B169" s="39" t="s">
        <v>91</v>
      </c>
      <c r="C169" s="28">
        <v>82</v>
      </c>
      <c r="D169" s="30">
        <v>45.369</v>
      </c>
      <c r="E169" s="30">
        <v>0.30409999999999998</v>
      </c>
      <c r="F169" s="30">
        <v>10.932399999999999</v>
      </c>
      <c r="G169" s="30">
        <v>10.4305</v>
      </c>
      <c r="H169" s="30">
        <v>7.2499999999999995E-2</v>
      </c>
      <c r="I169" s="30">
        <v>22.312100000000001</v>
      </c>
      <c r="J169" s="30">
        <v>8.6765000000000008</v>
      </c>
      <c r="K169" s="30">
        <v>0.82450000000000001</v>
      </c>
      <c r="L169" s="30">
        <v>2.7099999999999999E-2</v>
      </c>
      <c r="M169" s="30">
        <v>1.2E-2</v>
      </c>
      <c r="N169" s="30">
        <v>0</v>
      </c>
    </row>
    <row r="170" spans="1:14" x14ac:dyDescent="0.25">
      <c r="A170" s="40">
        <v>42212</v>
      </c>
      <c r="B170" s="39" t="s">
        <v>93</v>
      </c>
      <c r="C170" s="28">
        <v>104</v>
      </c>
      <c r="D170" s="30">
        <v>45.426299999999998</v>
      </c>
      <c r="E170" s="30">
        <v>0.32329999999999998</v>
      </c>
      <c r="F170" s="30">
        <v>10.849600000000001</v>
      </c>
      <c r="G170" s="30">
        <v>10.072900000000001</v>
      </c>
      <c r="H170" s="30">
        <v>0.11550000000000001</v>
      </c>
      <c r="I170" s="30">
        <v>22.312999999999999</v>
      </c>
      <c r="J170" s="30">
        <v>8.3782999999999994</v>
      </c>
      <c r="K170" s="30">
        <v>0.8669</v>
      </c>
      <c r="L170" s="30">
        <v>4.3700000000000003E-2</v>
      </c>
      <c r="M170" s="30">
        <v>5.6000000000000001E-2</v>
      </c>
      <c r="N170" s="30">
        <v>8.3000000000000001E-3</v>
      </c>
    </row>
    <row r="171" spans="1:14" x14ac:dyDescent="0.25">
      <c r="A171" s="40">
        <v>42213</v>
      </c>
      <c r="B171" s="39" t="s">
        <v>94</v>
      </c>
      <c r="C171" s="28">
        <v>140</v>
      </c>
      <c r="D171" s="30">
        <v>45.245699999999999</v>
      </c>
      <c r="E171" s="30">
        <v>0.32069999999999999</v>
      </c>
      <c r="F171" s="30">
        <v>10.838100000000001</v>
      </c>
      <c r="G171" s="30">
        <v>10.0131</v>
      </c>
      <c r="H171" s="30">
        <v>0.20349999999999999</v>
      </c>
      <c r="I171" s="30">
        <v>22.3505</v>
      </c>
      <c r="J171" s="30">
        <v>8.5083000000000002</v>
      </c>
      <c r="K171" s="30">
        <v>0.83879999999999999</v>
      </c>
      <c r="L171" s="30">
        <v>5.0599999999999999E-2</v>
      </c>
      <c r="M171" s="30">
        <v>0</v>
      </c>
      <c r="N171" s="30">
        <v>0</v>
      </c>
    </row>
    <row r="172" spans="1:14" x14ac:dyDescent="0.25">
      <c r="A172" s="40">
        <v>42209</v>
      </c>
      <c r="B172" s="39" t="s">
        <v>92</v>
      </c>
      <c r="C172" s="28">
        <v>2</v>
      </c>
      <c r="D172" s="30">
        <v>45.239600000000003</v>
      </c>
      <c r="E172" s="30">
        <v>0.3468</v>
      </c>
      <c r="F172" s="30">
        <v>11.014099999999999</v>
      </c>
      <c r="G172" s="30">
        <v>10.7384</v>
      </c>
      <c r="H172" s="30">
        <v>0.18340000000000001</v>
      </c>
      <c r="I172" s="30">
        <v>22.3188</v>
      </c>
      <c r="J172" s="30">
        <v>8.4914000000000005</v>
      </c>
      <c r="K172" s="30">
        <v>0.85709999999999997</v>
      </c>
      <c r="L172" s="30">
        <v>2.18E-2</v>
      </c>
      <c r="M172" s="30">
        <v>8.3699999999999997E-2</v>
      </c>
      <c r="N172" s="30">
        <v>0</v>
      </c>
    </row>
    <row r="173" spans="1:14" x14ac:dyDescent="0.25">
      <c r="A173" s="40">
        <v>42209</v>
      </c>
      <c r="B173" s="39" t="s">
        <v>98</v>
      </c>
      <c r="C173" s="28">
        <v>5</v>
      </c>
      <c r="D173" s="30">
        <v>45.171399999999998</v>
      </c>
      <c r="E173" s="30">
        <v>0.27779999999999999</v>
      </c>
      <c r="F173" s="30">
        <v>10.8698</v>
      </c>
      <c r="G173" s="30">
        <v>10.5037</v>
      </c>
      <c r="H173" s="30">
        <v>0.15609999999999999</v>
      </c>
      <c r="I173" s="30">
        <v>22.105499999999999</v>
      </c>
      <c r="J173" s="30">
        <v>8.4252000000000002</v>
      </c>
      <c r="K173" s="30">
        <v>0.67549999999999999</v>
      </c>
      <c r="L173" s="30">
        <v>3.2399999999999998E-2</v>
      </c>
      <c r="M173" s="30">
        <v>2.1399999999999999E-2</v>
      </c>
      <c r="N173" s="30">
        <v>0</v>
      </c>
    </row>
    <row r="174" spans="1:14" x14ac:dyDescent="0.25">
      <c r="A174" s="40">
        <v>42209</v>
      </c>
      <c r="B174" s="39" t="s">
        <v>90</v>
      </c>
      <c r="C174" s="28">
        <v>37</v>
      </c>
      <c r="D174" s="30">
        <v>45.3292</v>
      </c>
      <c r="E174" s="30">
        <v>0.31990000000000002</v>
      </c>
      <c r="F174" s="30">
        <v>10.944000000000001</v>
      </c>
      <c r="G174" s="30">
        <v>10.1158</v>
      </c>
      <c r="H174" s="30">
        <v>0.21859999999999999</v>
      </c>
      <c r="I174" s="30">
        <v>22.101500000000001</v>
      </c>
      <c r="J174" s="30">
        <v>8.4989000000000008</v>
      </c>
      <c r="K174" s="30">
        <v>0.83309999999999995</v>
      </c>
      <c r="L174" s="30">
        <v>2.69E-2</v>
      </c>
      <c r="M174" s="30">
        <v>2.7199999999999998E-2</v>
      </c>
      <c r="N174" s="30">
        <v>0</v>
      </c>
    </row>
    <row r="175" spans="1:14" x14ac:dyDescent="0.25">
      <c r="A175" s="40">
        <v>42209</v>
      </c>
      <c r="B175" s="39" t="s">
        <v>88</v>
      </c>
      <c r="C175" s="28">
        <v>62</v>
      </c>
      <c r="D175" s="30">
        <v>45.279000000000003</v>
      </c>
      <c r="E175" s="30">
        <v>0.27050000000000002</v>
      </c>
      <c r="F175" s="30">
        <v>10.738200000000001</v>
      </c>
      <c r="G175" s="30">
        <v>10.0562</v>
      </c>
      <c r="H175" s="30">
        <v>0.09</v>
      </c>
      <c r="I175" s="30">
        <v>22.084</v>
      </c>
      <c r="J175" s="30">
        <v>8.4857999999999993</v>
      </c>
      <c r="K175" s="30">
        <v>0.84379999999999999</v>
      </c>
      <c r="L175" s="30">
        <v>4.1399999999999999E-2</v>
      </c>
      <c r="M175" s="30">
        <v>0</v>
      </c>
      <c r="N175" s="30">
        <v>7.6E-3</v>
      </c>
    </row>
    <row r="176" spans="1:14" x14ac:dyDescent="0.25">
      <c r="A176" s="40">
        <v>42209</v>
      </c>
      <c r="B176" s="39" t="s">
        <v>93</v>
      </c>
      <c r="C176" s="28">
        <v>95</v>
      </c>
      <c r="D176" s="30">
        <v>45.3264</v>
      </c>
      <c r="E176" s="30">
        <v>0.32579999999999998</v>
      </c>
      <c r="F176" s="30">
        <v>11.045500000000001</v>
      </c>
      <c r="G176" s="30">
        <v>9.8225999999999996</v>
      </c>
      <c r="H176" s="30">
        <v>7.4700000000000003E-2</v>
      </c>
      <c r="I176" s="30">
        <v>21.9145</v>
      </c>
      <c r="J176" s="30">
        <v>8.4532000000000007</v>
      </c>
      <c r="K176" s="30">
        <v>0.79279999999999995</v>
      </c>
      <c r="L176" s="30">
        <v>1.77E-2</v>
      </c>
      <c r="M176" s="30">
        <v>5.3600000000000002E-2</v>
      </c>
      <c r="N176" s="30">
        <v>6.1000000000000004E-3</v>
      </c>
    </row>
    <row r="177" spans="1:14" x14ac:dyDescent="0.25">
      <c r="A177" s="40">
        <v>42209</v>
      </c>
      <c r="B177" s="39" t="s">
        <v>94</v>
      </c>
      <c r="C177" s="28">
        <v>129</v>
      </c>
      <c r="D177" s="30">
        <v>45.654699999999998</v>
      </c>
      <c r="E177" s="30">
        <v>0.31159999999999999</v>
      </c>
      <c r="F177" s="30">
        <v>11.1219</v>
      </c>
      <c r="G177" s="30">
        <v>10.168900000000001</v>
      </c>
      <c r="H177" s="30">
        <v>0.1835</v>
      </c>
      <c r="I177" s="30">
        <v>22.023900000000001</v>
      </c>
      <c r="J177" s="30">
        <v>8.6000999999999994</v>
      </c>
      <c r="K177" s="30">
        <v>0.90459999999999996</v>
      </c>
      <c r="L177" s="30">
        <v>3.8199999999999998E-2</v>
      </c>
      <c r="M177" s="30">
        <v>5.7599999999999998E-2</v>
      </c>
      <c r="N177" s="30">
        <v>6.1000000000000004E-3</v>
      </c>
    </row>
    <row r="178" spans="1:14" x14ac:dyDescent="0.25">
      <c r="A178" s="40">
        <v>42209</v>
      </c>
      <c r="B178" s="39" t="s">
        <v>95</v>
      </c>
      <c r="C178" s="28">
        <v>166</v>
      </c>
      <c r="D178" s="30">
        <v>45.750999999999998</v>
      </c>
      <c r="E178" s="30">
        <v>0.31640000000000001</v>
      </c>
      <c r="F178" s="30">
        <v>10.8687</v>
      </c>
      <c r="G178" s="30">
        <v>10.561999999999999</v>
      </c>
      <c r="H178" s="30">
        <v>0.1474</v>
      </c>
      <c r="I178" s="30">
        <v>22.310700000000001</v>
      </c>
      <c r="J178" s="30">
        <v>8.4896999999999991</v>
      </c>
      <c r="K178" s="30">
        <v>0.76619999999999999</v>
      </c>
      <c r="L178" s="30">
        <v>3.9E-2</v>
      </c>
      <c r="M178" s="30">
        <v>2.4899999999999999E-2</v>
      </c>
      <c r="N178" s="30">
        <v>0</v>
      </c>
    </row>
    <row r="179" spans="1:14" x14ac:dyDescent="0.25">
      <c r="A179" s="40">
        <v>42209</v>
      </c>
      <c r="B179" s="39" t="s">
        <v>91</v>
      </c>
      <c r="C179" s="28">
        <v>192</v>
      </c>
      <c r="D179" s="30">
        <v>45.372799999999998</v>
      </c>
      <c r="E179" s="30">
        <v>0.27839999999999998</v>
      </c>
      <c r="F179" s="30">
        <v>10.933299999999999</v>
      </c>
      <c r="G179" s="30">
        <v>10.319800000000001</v>
      </c>
      <c r="H179" s="30">
        <v>0.15840000000000001</v>
      </c>
      <c r="I179" s="30">
        <v>21.9099</v>
      </c>
      <c r="J179" s="30">
        <v>8.4512</v>
      </c>
      <c r="K179" s="30">
        <v>0.78539999999999999</v>
      </c>
      <c r="L179" s="30">
        <v>3.5200000000000002E-2</v>
      </c>
      <c r="M179" s="30">
        <v>9.9900000000000003E-2</v>
      </c>
      <c r="N179" s="30">
        <v>0</v>
      </c>
    </row>
    <row r="180" spans="1:14" x14ac:dyDescent="0.25">
      <c r="A180" s="40">
        <v>42209</v>
      </c>
      <c r="B180" s="39" t="s">
        <v>97</v>
      </c>
      <c r="C180" s="28">
        <v>222</v>
      </c>
      <c r="D180" s="30">
        <v>45.035299999999999</v>
      </c>
      <c r="E180" s="30">
        <v>0.40110000000000001</v>
      </c>
      <c r="F180" s="30">
        <v>10.9231</v>
      </c>
      <c r="G180" s="30">
        <v>10.169</v>
      </c>
      <c r="H180" s="30">
        <v>0.16</v>
      </c>
      <c r="I180" s="30">
        <v>22.066500000000001</v>
      </c>
      <c r="J180" s="30">
        <v>8.5215999999999994</v>
      </c>
      <c r="K180" s="30">
        <v>0.83109999999999995</v>
      </c>
      <c r="L180" s="30">
        <v>1.41E-2</v>
      </c>
      <c r="M180" s="30">
        <v>6.4000000000000003E-3</v>
      </c>
      <c r="N180" s="30">
        <v>8.0000000000000004E-4</v>
      </c>
    </row>
    <row r="181" spans="1:14" x14ac:dyDescent="0.25">
      <c r="A181" s="40">
        <v>42209</v>
      </c>
      <c r="B181" s="39" t="s">
        <v>89</v>
      </c>
      <c r="C181" s="28">
        <v>249</v>
      </c>
      <c r="D181" s="30">
        <v>45.446199999999997</v>
      </c>
      <c r="E181" s="30">
        <v>0.26440000000000002</v>
      </c>
      <c r="F181" s="30">
        <v>10.821300000000001</v>
      </c>
      <c r="G181" s="30">
        <v>10.459199999999999</v>
      </c>
      <c r="H181" s="30">
        <v>0.2072</v>
      </c>
      <c r="I181" s="30">
        <v>22.460799999999999</v>
      </c>
      <c r="J181" s="30">
        <v>8.6254000000000008</v>
      </c>
      <c r="K181" s="30">
        <v>0.70520000000000005</v>
      </c>
      <c r="L181" s="30">
        <v>3.5900000000000001E-2</v>
      </c>
      <c r="M181" s="30">
        <v>2.3300000000000001E-2</v>
      </c>
      <c r="N181" s="30">
        <v>0</v>
      </c>
    </row>
    <row r="182" spans="1:14" x14ac:dyDescent="0.25">
      <c r="A182" s="42">
        <v>42593</v>
      </c>
      <c r="B182" s="39" t="s">
        <v>92</v>
      </c>
      <c r="C182" s="28">
        <v>5</v>
      </c>
      <c r="D182" s="30">
        <v>45.766500000000001</v>
      </c>
      <c r="E182" s="30">
        <v>0.2581</v>
      </c>
      <c r="F182" s="30">
        <v>11.0457</v>
      </c>
      <c r="G182" s="30">
        <v>10.2004</v>
      </c>
      <c r="H182" s="30">
        <v>0.1336</v>
      </c>
      <c r="I182" s="30">
        <v>21.963200000000001</v>
      </c>
      <c r="J182" s="30">
        <v>8.3879999999999999</v>
      </c>
      <c r="K182" s="30">
        <v>0.80869999999999997</v>
      </c>
      <c r="L182" s="30">
        <v>1.6999999999999999E-3</v>
      </c>
      <c r="M182" s="30">
        <v>3.3599999999999998E-2</v>
      </c>
      <c r="N182" s="30">
        <v>0</v>
      </c>
    </row>
    <row r="183" spans="1:14" x14ac:dyDescent="0.25">
      <c r="A183" s="42">
        <v>42593</v>
      </c>
      <c r="B183" s="39" t="s">
        <v>90</v>
      </c>
      <c r="C183" s="28">
        <v>6</v>
      </c>
      <c r="D183" s="30">
        <v>45.918599999999998</v>
      </c>
      <c r="E183" s="30">
        <v>0.27579999999999999</v>
      </c>
      <c r="F183" s="30">
        <v>11.101599999999999</v>
      </c>
      <c r="G183" s="30">
        <v>10.3866</v>
      </c>
      <c r="H183" s="30">
        <v>0.15010000000000001</v>
      </c>
      <c r="I183" s="30">
        <v>22.1389</v>
      </c>
      <c r="J183" s="30">
        <v>8.2880000000000003</v>
      </c>
      <c r="K183" s="30">
        <v>0.75560000000000005</v>
      </c>
      <c r="L183" s="30">
        <v>1.3599999999999999E-2</v>
      </c>
      <c r="M183" s="30">
        <v>2.76E-2</v>
      </c>
      <c r="N183" s="30">
        <v>5.1999999999999998E-3</v>
      </c>
    </row>
    <row r="184" spans="1:14" x14ac:dyDescent="0.25">
      <c r="A184" s="42">
        <v>42593</v>
      </c>
      <c r="B184" s="39" t="s">
        <v>88</v>
      </c>
      <c r="C184" s="28">
        <v>39</v>
      </c>
      <c r="D184" s="30">
        <v>45.445399999999999</v>
      </c>
      <c r="E184" s="30">
        <v>0.2883</v>
      </c>
      <c r="F184" s="30">
        <v>10.9026</v>
      </c>
      <c r="G184" s="30">
        <v>9.6540999999999997</v>
      </c>
      <c r="H184" s="30">
        <v>0.125</v>
      </c>
      <c r="I184" s="30">
        <v>22.020499999999998</v>
      </c>
      <c r="J184" s="30">
        <v>8.3681000000000001</v>
      </c>
      <c r="K184" s="30">
        <v>0.78969999999999996</v>
      </c>
      <c r="L184" s="30">
        <v>3.4299999999999997E-2</v>
      </c>
      <c r="M184" s="30">
        <v>1.6500000000000001E-2</v>
      </c>
      <c r="N184" s="30">
        <v>7.7999999999999996E-3</v>
      </c>
    </row>
    <row r="185" spans="1:14" x14ac:dyDescent="0.25">
      <c r="A185" s="42">
        <v>42593</v>
      </c>
      <c r="B185" s="39" t="s">
        <v>91</v>
      </c>
      <c r="C185" s="28">
        <v>72</v>
      </c>
      <c r="D185" s="30">
        <v>45.1023</v>
      </c>
      <c r="E185" s="30">
        <v>0.29830000000000001</v>
      </c>
      <c r="F185" s="30">
        <v>10.7752</v>
      </c>
      <c r="G185" s="30">
        <v>10.0242</v>
      </c>
      <c r="H185" s="30">
        <v>9.11E-2</v>
      </c>
      <c r="I185" s="30">
        <v>21.991199999999999</v>
      </c>
      <c r="J185" s="30">
        <v>8.4055</v>
      </c>
      <c r="K185" s="30">
        <v>0.75949999999999995</v>
      </c>
      <c r="L185" s="30">
        <v>6.6000000000000003E-2</v>
      </c>
      <c r="M185" s="30">
        <v>3.8E-3</v>
      </c>
      <c r="N185" s="30">
        <v>0</v>
      </c>
    </row>
    <row r="186" spans="1:14" x14ac:dyDescent="0.25">
      <c r="A186" s="42">
        <v>42593</v>
      </c>
      <c r="B186" s="39" t="s">
        <v>93</v>
      </c>
      <c r="C186" s="28">
        <v>98</v>
      </c>
      <c r="D186" s="30">
        <v>45.150100000000002</v>
      </c>
      <c r="E186" s="30">
        <v>0.26129999999999998</v>
      </c>
      <c r="F186" s="30">
        <v>10.675700000000001</v>
      </c>
      <c r="G186" s="30">
        <v>10.3908</v>
      </c>
      <c r="H186" s="30">
        <v>0.1835</v>
      </c>
      <c r="I186" s="30">
        <v>22.165199999999999</v>
      </c>
      <c r="J186" s="30">
        <v>8.3613</v>
      </c>
      <c r="K186" s="30">
        <v>0.79620000000000002</v>
      </c>
      <c r="L186" s="30">
        <v>5.2400000000000002E-2</v>
      </c>
      <c r="M186" s="30">
        <v>2.41E-2</v>
      </c>
      <c r="N186" s="30">
        <v>5.1999999999999998E-3</v>
      </c>
    </row>
    <row r="187" spans="1:14" x14ac:dyDescent="0.25">
      <c r="A187" s="42">
        <v>42593</v>
      </c>
      <c r="B187" s="39" t="s">
        <v>94</v>
      </c>
      <c r="C187" s="28">
        <v>126</v>
      </c>
      <c r="D187" s="30">
        <v>44.787199999999999</v>
      </c>
      <c r="E187" s="30">
        <v>0.2044</v>
      </c>
      <c r="F187" s="30">
        <v>10.5124</v>
      </c>
      <c r="G187" s="30">
        <v>9.9601000000000006</v>
      </c>
      <c r="H187" s="30">
        <v>0.20519999999999999</v>
      </c>
      <c r="I187" s="30">
        <v>21.8491</v>
      </c>
      <c r="J187" s="30">
        <v>8.4632000000000005</v>
      </c>
      <c r="K187" s="30">
        <v>0.8508</v>
      </c>
      <c r="L187" s="30">
        <v>4.1599999999999998E-2</v>
      </c>
      <c r="M187" s="30">
        <v>0</v>
      </c>
      <c r="N187" s="30">
        <v>1.4200000000000001E-2</v>
      </c>
    </row>
    <row r="188" spans="1:14" x14ac:dyDescent="0.25">
      <c r="A188" s="42">
        <v>42593</v>
      </c>
      <c r="B188" s="39" t="s">
        <v>95</v>
      </c>
      <c r="C188" s="28">
        <v>156</v>
      </c>
      <c r="D188" s="30">
        <v>44.202100000000002</v>
      </c>
      <c r="E188" s="30">
        <v>0.28789999999999999</v>
      </c>
      <c r="F188" s="30">
        <v>10.606400000000001</v>
      </c>
      <c r="G188" s="30">
        <v>9.6896000000000004</v>
      </c>
      <c r="H188" s="30">
        <v>0.22539999999999999</v>
      </c>
      <c r="I188" s="30">
        <v>22.0822</v>
      </c>
      <c r="J188" s="30">
        <v>8.3904999999999994</v>
      </c>
      <c r="K188" s="30">
        <v>0.83250000000000002</v>
      </c>
      <c r="L188" s="30">
        <v>3.3700000000000001E-2</v>
      </c>
      <c r="M188" s="30">
        <v>1.3100000000000001E-2</v>
      </c>
      <c r="N188" s="30">
        <v>0</v>
      </c>
    </row>
    <row r="189" spans="1:14" x14ac:dyDescent="0.25">
      <c r="A189" s="41">
        <v>42594</v>
      </c>
      <c r="B189" s="39" t="s">
        <v>92</v>
      </c>
      <c r="C189" s="28">
        <v>5</v>
      </c>
      <c r="D189" s="30">
        <v>45.245699999999999</v>
      </c>
      <c r="E189" s="30">
        <v>0.33800000000000002</v>
      </c>
      <c r="F189" s="30">
        <v>10.9833</v>
      </c>
      <c r="G189" s="30">
        <v>10.7204</v>
      </c>
      <c r="H189" s="30">
        <v>0.1202</v>
      </c>
      <c r="I189" s="30">
        <v>21.738299999999999</v>
      </c>
      <c r="J189" s="30">
        <v>8.4136000000000006</v>
      </c>
      <c r="K189" s="30">
        <v>0.78469999999999995</v>
      </c>
      <c r="L189" s="30">
        <v>4.65E-2</v>
      </c>
      <c r="M189" s="30">
        <v>5.9700000000000003E-2</v>
      </c>
      <c r="N189" s="30">
        <v>1.06E-2</v>
      </c>
    </row>
    <row r="190" spans="1:14" x14ac:dyDescent="0.25">
      <c r="A190" s="41">
        <v>42594</v>
      </c>
      <c r="B190" s="39" t="s">
        <v>88</v>
      </c>
      <c r="C190" s="28">
        <v>6</v>
      </c>
      <c r="D190" s="30">
        <v>45.156199999999998</v>
      </c>
      <c r="E190" s="30">
        <v>0.32100000000000001</v>
      </c>
      <c r="F190" s="30">
        <v>10.977499999999999</v>
      </c>
      <c r="G190" s="30">
        <v>10.318199999999999</v>
      </c>
      <c r="H190" s="30">
        <v>0.2092</v>
      </c>
      <c r="I190" s="30">
        <v>21.784099999999999</v>
      </c>
      <c r="J190" s="30">
        <v>8.5548999999999999</v>
      </c>
      <c r="K190" s="30">
        <v>0.89200000000000002</v>
      </c>
      <c r="L190" s="30">
        <v>2.0299999999999999E-2</v>
      </c>
      <c r="M190" s="30">
        <v>9.5100000000000004E-2</v>
      </c>
      <c r="N190" s="30">
        <v>0</v>
      </c>
    </row>
    <row r="191" spans="1:14" x14ac:dyDescent="0.25">
      <c r="A191" s="41">
        <v>42594</v>
      </c>
      <c r="B191" s="39" t="s">
        <v>90</v>
      </c>
      <c r="C191" s="28">
        <v>28</v>
      </c>
      <c r="D191" s="30">
        <v>45.933199999999999</v>
      </c>
      <c r="E191" s="30">
        <v>0.29630000000000001</v>
      </c>
      <c r="F191" s="30">
        <v>10.8651</v>
      </c>
      <c r="G191" s="30">
        <v>10.3864</v>
      </c>
      <c r="H191" s="30">
        <v>0.10290000000000001</v>
      </c>
      <c r="I191" s="30">
        <v>21.735399999999998</v>
      </c>
      <c r="J191" s="30">
        <v>8.5233000000000008</v>
      </c>
      <c r="K191" s="30">
        <v>0.79449999999999998</v>
      </c>
      <c r="L191" s="30">
        <v>6.1499999999999999E-2</v>
      </c>
      <c r="M191" s="30">
        <v>5.4999999999999997E-3</v>
      </c>
      <c r="N191" s="30">
        <v>0</v>
      </c>
    </row>
    <row r="192" spans="1:14" x14ac:dyDescent="0.25">
      <c r="A192" s="41">
        <v>42594</v>
      </c>
      <c r="B192" s="39" t="s">
        <v>91</v>
      </c>
      <c r="C192" s="28">
        <v>64</v>
      </c>
      <c r="D192" s="30">
        <v>45.6965</v>
      </c>
      <c r="E192" s="30">
        <v>0.29099999999999998</v>
      </c>
      <c r="F192" s="30">
        <v>10.884</v>
      </c>
      <c r="G192" s="30">
        <v>10.502800000000001</v>
      </c>
      <c r="H192" s="30">
        <v>9.2399999999999996E-2</v>
      </c>
      <c r="I192" s="30">
        <v>21.828299999999999</v>
      </c>
      <c r="J192" s="30">
        <v>8.5827000000000009</v>
      </c>
      <c r="K192" s="30">
        <v>0.89790000000000003</v>
      </c>
      <c r="L192" s="30">
        <v>2.2100000000000002E-2</v>
      </c>
      <c r="M192" s="30">
        <v>4.4200000000000003E-2</v>
      </c>
      <c r="N192" s="30">
        <v>9.2999999999999992E-3</v>
      </c>
    </row>
    <row r="193" spans="1:14" x14ac:dyDescent="0.25">
      <c r="A193" s="41">
        <v>42594</v>
      </c>
      <c r="B193" s="39" t="s">
        <v>93</v>
      </c>
      <c r="C193" s="28">
        <v>85</v>
      </c>
      <c r="D193" s="30">
        <v>45.698900000000002</v>
      </c>
      <c r="E193" s="30">
        <v>0.27650000000000002</v>
      </c>
      <c r="F193" s="30">
        <v>10.7378</v>
      </c>
      <c r="G193" s="30">
        <v>10.055899999999999</v>
      </c>
      <c r="H193" s="30">
        <v>0.17510000000000001</v>
      </c>
      <c r="I193" s="30">
        <v>21.895399999999999</v>
      </c>
      <c r="J193" s="30">
        <v>8.5738000000000003</v>
      </c>
      <c r="K193" s="30">
        <v>0.78939999999999999</v>
      </c>
      <c r="L193" s="30">
        <v>4.5499999999999999E-2</v>
      </c>
      <c r="M193" s="30">
        <v>7.7899999999999997E-2</v>
      </c>
      <c r="N193" s="30">
        <v>2.12E-2</v>
      </c>
    </row>
    <row r="194" spans="1:14" x14ac:dyDescent="0.25">
      <c r="A194" s="41">
        <v>42594</v>
      </c>
      <c r="B194" s="39" t="s">
        <v>94</v>
      </c>
      <c r="C194" s="28">
        <v>113</v>
      </c>
      <c r="D194" s="30">
        <v>45.6008</v>
      </c>
      <c r="E194" s="30">
        <v>0.32969999999999999</v>
      </c>
      <c r="F194" s="30">
        <v>10.839700000000001</v>
      </c>
      <c r="G194" s="30">
        <v>10.039400000000001</v>
      </c>
      <c r="H194" s="30">
        <v>0.12859999999999999</v>
      </c>
      <c r="I194" s="30">
        <v>21.812100000000001</v>
      </c>
      <c r="J194" s="30">
        <v>8.4305000000000003</v>
      </c>
      <c r="K194" s="30">
        <v>0.77590000000000003</v>
      </c>
      <c r="L194" s="30">
        <v>1.78E-2</v>
      </c>
      <c r="M194" s="30">
        <v>4.4000000000000003E-3</v>
      </c>
      <c r="N194" s="30">
        <v>2.5999999999999999E-3</v>
      </c>
    </row>
    <row r="195" spans="1:14" x14ac:dyDescent="0.25">
      <c r="A195" s="41">
        <v>42594</v>
      </c>
      <c r="B195" s="39" t="s">
        <v>97</v>
      </c>
      <c r="C195" s="28">
        <v>140</v>
      </c>
      <c r="D195" s="30">
        <v>45.643900000000002</v>
      </c>
      <c r="E195" s="30">
        <v>0.32100000000000001</v>
      </c>
      <c r="F195" s="30">
        <v>11.020099999999999</v>
      </c>
      <c r="G195" s="30">
        <v>10.7265</v>
      </c>
      <c r="H195" s="30">
        <v>0.1449</v>
      </c>
      <c r="I195" s="30">
        <v>21.813300000000002</v>
      </c>
      <c r="J195" s="30">
        <v>8.6363000000000003</v>
      </c>
      <c r="K195" s="30">
        <v>0.78990000000000005</v>
      </c>
      <c r="L195" s="30">
        <v>4.2299999999999997E-2</v>
      </c>
      <c r="M195" s="30">
        <v>3.8100000000000002E-2</v>
      </c>
      <c r="N195" s="30">
        <v>2.2499999999999999E-2</v>
      </c>
    </row>
    <row r="196" spans="1:14" x14ac:dyDescent="0.25">
      <c r="A196" s="41">
        <v>42594</v>
      </c>
      <c r="B196" s="39" t="s">
        <v>95</v>
      </c>
      <c r="C196" s="28">
        <v>141</v>
      </c>
      <c r="D196" s="30">
        <v>45.7301</v>
      </c>
      <c r="E196" s="30">
        <v>0.3291</v>
      </c>
      <c r="F196" s="30">
        <v>11.0998</v>
      </c>
      <c r="G196" s="30">
        <v>10.793799999999999</v>
      </c>
      <c r="H196" s="30">
        <v>0.15989999999999999</v>
      </c>
      <c r="I196" s="30">
        <v>21.955400000000001</v>
      </c>
      <c r="J196" s="30">
        <v>8.2973999999999997</v>
      </c>
      <c r="K196" s="30">
        <v>0.84970000000000001</v>
      </c>
      <c r="L196" s="30">
        <v>5.6000000000000001E-2</v>
      </c>
      <c r="M196" s="30">
        <v>4.0300000000000002E-2</v>
      </c>
      <c r="N196" s="30">
        <v>2.5100000000000001E-2</v>
      </c>
    </row>
    <row r="197" spans="1:14" x14ac:dyDescent="0.25">
      <c r="A197" s="40">
        <v>42261</v>
      </c>
      <c r="B197" s="39" t="s">
        <v>92</v>
      </c>
      <c r="C197" s="28">
        <v>2</v>
      </c>
      <c r="D197" s="30">
        <v>45.566699999999997</v>
      </c>
      <c r="E197" s="30">
        <v>0.311</v>
      </c>
      <c r="F197" s="30">
        <v>10.817</v>
      </c>
      <c r="G197" s="30">
        <v>10.475099999999999</v>
      </c>
      <c r="H197" s="30">
        <v>0.1681</v>
      </c>
      <c r="I197" s="30">
        <v>22.2971</v>
      </c>
      <c r="J197" s="30">
        <v>8.3611000000000004</v>
      </c>
      <c r="K197" s="30">
        <v>0.72189999999999999</v>
      </c>
      <c r="L197" s="30">
        <v>3.5799999999999998E-2</v>
      </c>
      <c r="M197" s="30">
        <v>4.6199999999999998E-2</v>
      </c>
      <c r="N197" s="30">
        <v>0</v>
      </c>
    </row>
    <row r="198" spans="1:14" x14ac:dyDescent="0.25">
      <c r="A198" s="40">
        <v>42261</v>
      </c>
      <c r="B198" s="39" t="s">
        <v>90</v>
      </c>
      <c r="C198" s="28">
        <v>5</v>
      </c>
      <c r="D198" s="30">
        <v>46.093299999999999</v>
      </c>
      <c r="E198" s="30">
        <v>0.30080000000000001</v>
      </c>
      <c r="F198" s="30">
        <v>10.965999999999999</v>
      </c>
      <c r="G198" s="30">
        <v>10.5015</v>
      </c>
      <c r="H198" s="30">
        <v>0.19700000000000001</v>
      </c>
      <c r="I198" s="30">
        <v>22.5854</v>
      </c>
      <c r="J198" s="30">
        <v>8.2417999999999996</v>
      </c>
      <c r="K198" s="30">
        <v>0.70609999999999995</v>
      </c>
      <c r="L198" s="30">
        <v>6.7500000000000004E-2</v>
      </c>
      <c r="M198" s="30">
        <v>0.05</v>
      </c>
      <c r="N198" s="30">
        <v>0</v>
      </c>
    </row>
    <row r="199" spans="1:14" x14ac:dyDescent="0.25">
      <c r="A199" s="40">
        <v>42261</v>
      </c>
      <c r="B199" s="39" t="s">
        <v>88</v>
      </c>
      <c r="C199" s="28">
        <v>38</v>
      </c>
      <c r="D199" s="30">
        <v>45.4377</v>
      </c>
      <c r="E199" s="30">
        <v>0.29780000000000001</v>
      </c>
      <c r="F199" s="30">
        <v>10.825100000000001</v>
      </c>
      <c r="G199" s="30">
        <v>10.5726</v>
      </c>
      <c r="H199" s="30">
        <v>9.2600000000000002E-2</v>
      </c>
      <c r="I199" s="30">
        <v>21.992899999999999</v>
      </c>
      <c r="J199" s="30">
        <v>8.3071999999999999</v>
      </c>
      <c r="K199" s="30">
        <v>0.69530000000000003</v>
      </c>
      <c r="L199" s="30">
        <v>2.7199999999999998E-2</v>
      </c>
      <c r="M199" s="30">
        <v>2.7699999999999999E-2</v>
      </c>
      <c r="N199" s="30">
        <v>6.0000000000000001E-3</v>
      </c>
    </row>
    <row r="200" spans="1:14" x14ac:dyDescent="0.25">
      <c r="A200" s="40">
        <v>42261</v>
      </c>
      <c r="B200" s="39" t="s">
        <v>91</v>
      </c>
      <c r="C200" s="28">
        <v>60</v>
      </c>
      <c r="D200" s="30">
        <v>45.877800000000001</v>
      </c>
      <c r="E200" s="30">
        <v>0.28689999999999999</v>
      </c>
      <c r="F200" s="30">
        <v>10.9659</v>
      </c>
      <c r="G200" s="30">
        <v>10.5959</v>
      </c>
      <c r="H200" s="30">
        <v>0.1636</v>
      </c>
      <c r="I200" s="30">
        <v>22.006699999999999</v>
      </c>
      <c r="J200" s="30">
        <v>8.3009000000000004</v>
      </c>
      <c r="K200" s="30">
        <v>0.69440000000000002</v>
      </c>
      <c r="L200" s="30">
        <v>5.0599999999999999E-2</v>
      </c>
      <c r="M200" s="30">
        <v>6.7599999999999993E-2</v>
      </c>
      <c r="N200" s="30">
        <v>9.7999999999999997E-3</v>
      </c>
    </row>
    <row r="201" spans="1:14" x14ac:dyDescent="0.25">
      <c r="A201" s="40">
        <v>42261</v>
      </c>
      <c r="B201" s="39" t="s">
        <v>93</v>
      </c>
      <c r="C201" s="28">
        <v>94</v>
      </c>
      <c r="D201" s="30">
        <v>45.6295</v>
      </c>
      <c r="E201" s="30">
        <v>0.3281</v>
      </c>
      <c r="F201" s="30">
        <v>10.8544</v>
      </c>
      <c r="G201" s="30">
        <v>10.6454</v>
      </c>
      <c r="H201" s="30">
        <v>0.15010000000000001</v>
      </c>
      <c r="I201" s="30">
        <v>22.424700000000001</v>
      </c>
      <c r="J201" s="30">
        <v>8.1112000000000002</v>
      </c>
      <c r="K201" s="30">
        <v>0.85670000000000002</v>
      </c>
      <c r="L201" s="30">
        <v>3.2500000000000001E-2</v>
      </c>
      <c r="M201" s="30">
        <v>7.7100000000000002E-2</v>
      </c>
      <c r="N201" s="30">
        <v>1.1900000000000001E-2</v>
      </c>
    </row>
    <row r="202" spans="1:14" x14ac:dyDescent="0.25">
      <c r="A202" s="40">
        <v>42261</v>
      </c>
      <c r="B202" s="39" t="s">
        <v>94</v>
      </c>
      <c r="C202" s="28">
        <v>112</v>
      </c>
      <c r="D202" s="30">
        <v>45.894399999999997</v>
      </c>
      <c r="E202" s="30">
        <v>0.34350000000000003</v>
      </c>
      <c r="F202" s="30">
        <v>11.013</v>
      </c>
      <c r="G202" s="30">
        <v>10.351599999999999</v>
      </c>
      <c r="H202" s="30">
        <v>0.1401</v>
      </c>
      <c r="I202" s="30">
        <v>22.1722</v>
      </c>
      <c r="J202" s="30">
        <v>8.2332000000000001</v>
      </c>
      <c r="K202" s="30">
        <v>0.87150000000000005</v>
      </c>
      <c r="L202" s="30">
        <v>4.7399999999999998E-2</v>
      </c>
      <c r="M202" s="30">
        <v>5.79E-2</v>
      </c>
      <c r="N202" s="30">
        <v>9.1000000000000004E-3</v>
      </c>
    </row>
    <row r="203" spans="1:14" x14ac:dyDescent="0.25">
      <c r="A203" s="40">
        <v>42261</v>
      </c>
      <c r="B203" s="39" t="s">
        <v>95</v>
      </c>
      <c r="C203" s="28">
        <v>142</v>
      </c>
      <c r="D203" s="30">
        <v>45.313099999999999</v>
      </c>
      <c r="E203" s="30">
        <v>0.27710000000000001</v>
      </c>
      <c r="F203" s="30">
        <v>10.7759</v>
      </c>
      <c r="G203" s="30">
        <v>10.4453</v>
      </c>
      <c r="H203" s="30">
        <v>5.9700000000000003E-2</v>
      </c>
      <c r="I203" s="30">
        <v>21.906400000000001</v>
      </c>
      <c r="J203" s="30">
        <v>8.3130000000000006</v>
      </c>
      <c r="K203" s="30">
        <v>0.77539999999999998</v>
      </c>
      <c r="L203" s="30">
        <v>2.86E-2</v>
      </c>
      <c r="M203" s="30">
        <v>2.2499999999999999E-2</v>
      </c>
      <c r="N203" s="30">
        <v>0</v>
      </c>
    </row>
    <row r="204" spans="1:14" x14ac:dyDescent="0.25">
      <c r="A204" s="40">
        <v>42261</v>
      </c>
      <c r="B204" s="39" t="s">
        <v>97</v>
      </c>
      <c r="C204" s="28">
        <v>175</v>
      </c>
      <c r="D204" s="30">
        <v>45.332599999999999</v>
      </c>
      <c r="E204" s="30">
        <v>0.29210000000000003</v>
      </c>
      <c r="F204" s="30">
        <v>10.888999999999999</v>
      </c>
      <c r="G204" s="30">
        <v>10.4787</v>
      </c>
      <c r="H204" s="30">
        <v>0.15670000000000001</v>
      </c>
      <c r="I204" s="30">
        <v>22.065999999999999</v>
      </c>
      <c r="J204" s="30">
        <v>8.4085000000000001</v>
      </c>
      <c r="K204" s="30">
        <v>0.88629999999999998</v>
      </c>
      <c r="L204" s="30">
        <v>2.9600000000000001E-2</v>
      </c>
      <c r="M204" s="30">
        <v>2.4500000000000001E-2</v>
      </c>
      <c r="N204" s="30">
        <v>7.4000000000000003E-3</v>
      </c>
    </row>
    <row r="205" spans="1:14" x14ac:dyDescent="0.25">
      <c r="A205" s="40">
        <v>42261</v>
      </c>
      <c r="B205" s="39" t="s">
        <v>89</v>
      </c>
      <c r="C205" s="28">
        <v>203</v>
      </c>
      <c r="D205" s="30">
        <v>45.730699999999999</v>
      </c>
      <c r="E205" s="30">
        <v>0.25590000000000002</v>
      </c>
      <c r="F205" s="30">
        <v>10.917899999999999</v>
      </c>
      <c r="G205" s="30">
        <v>10.2667</v>
      </c>
      <c r="H205" s="30">
        <v>0.10730000000000001</v>
      </c>
      <c r="I205" s="30">
        <v>21.8965</v>
      </c>
      <c r="J205" s="30">
        <v>8.2588000000000008</v>
      </c>
      <c r="K205" s="30">
        <v>0.79779999999999995</v>
      </c>
      <c r="L205" s="30">
        <v>0</v>
      </c>
      <c r="M205" s="30">
        <v>6.2799999999999995E-2</v>
      </c>
      <c r="N205" s="30">
        <v>1.5E-3</v>
      </c>
    </row>
    <row r="206" spans="1:14" x14ac:dyDescent="0.25">
      <c r="A206" s="40">
        <v>42261</v>
      </c>
      <c r="B206" s="39" t="s">
        <v>98</v>
      </c>
      <c r="C206" s="28">
        <v>237</v>
      </c>
      <c r="D206" s="30">
        <v>45.839700000000001</v>
      </c>
      <c r="E206" s="30">
        <v>0.28920000000000001</v>
      </c>
      <c r="F206" s="30">
        <v>10.9938</v>
      </c>
      <c r="G206" s="30">
        <v>10.421099999999999</v>
      </c>
      <c r="H206" s="30">
        <v>0.1525</v>
      </c>
      <c r="I206" s="30">
        <v>22.331800000000001</v>
      </c>
      <c r="J206" s="30">
        <v>8.3780999999999999</v>
      </c>
      <c r="K206" s="30">
        <v>0.82169999999999999</v>
      </c>
      <c r="L206" s="30">
        <v>2.1600000000000001E-2</v>
      </c>
      <c r="M206" s="30">
        <v>9.7000000000000003E-3</v>
      </c>
      <c r="N206" s="30">
        <v>0</v>
      </c>
    </row>
    <row r="207" spans="1:14" x14ac:dyDescent="0.25">
      <c r="A207" s="40">
        <v>42261</v>
      </c>
      <c r="B207" s="39" t="s">
        <v>99</v>
      </c>
      <c r="C207" s="28">
        <v>266</v>
      </c>
      <c r="D207" s="30">
        <v>46.125500000000002</v>
      </c>
      <c r="E207" s="30">
        <v>0.35980000000000001</v>
      </c>
      <c r="F207" s="30">
        <v>11.0456</v>
      </c>
      <c r="G207" s="30">
        <v>10.1198</v>
      </c>
      <c r="H207" s="30">
        <v>0.19470000000000001</v>
      </c>
      <c r="I207" s="30">
        <v>22.2651</v>
      </c>
      <c r="J207" s="30">
        <v>8.3074999999999992</v>
      </c>
      <c r="K207" s="30">
        <v>0.88690000000000002</v>
      </c>
      <c r="L207" s="30">
        <v>1.8100000000000002E-2</v>
      </c>
      <c r="M207" s="30">
        <v>3.6799999999999999E-2</v>
      </c>
      <c r="N207" s="30">
        <v>3.7000000000000002E-3</v>
      </c>
    </row>
    <row r="208" spans="1:14" x14ac:dyDescent="0.25">
      <c r="A208" s="40">
        <v>42261</v>
      </c>
      <c r="B208" s="39" t="s">
        <v>100</v>
      </c>
      <c r="C208" s="28">
        <v>270</v>
      </c>
      <c r="D208" s="30">
        <v>45.460500000000003</v>
      </c>
      <c r="E208" s="30">
        <v>0.27679999999999999</v>
      </c>
      <c r="F208" s="30">
        <v>10.856</v>
      </c>
      <c r="G208" s="30">
        <v>10.1256</v>
      </c>
      <c r="H208" s="30">
        <v>0.151</v>
      </c>
      <c r="I208" s="30">
        <v>22.007300000000001</v>
      </c>
      <c r="J208" s="30">
        <v>8.3614999999999995</v>
      </c>
      <c r="K208" s="30">
        <v>0.83099999999999996</v>
      </c>
      <c r="L208" s="30">
        <v>0.02</v>
      </c>
      <c r="M208" s="30">
        <v>6.5500000000000003E-2</v>
      </c>
      <c r="N208" s="30">
        <v>2.3E-2</v>
      </c>
    </row>
    <row r="209" spans="1:14" x14ac:dyDescent="0.25">
      <c r="A209" s="42">
        <v>42510</v>
      </c>
      <c r="B209" s="39" t="s">
        <v>122</v>
      </c>
      <c r="C209" s="28">
        <v>5</v>
      </c>
      <c r="D209" s="30">
        <v>45.810099999999998</v>
      </c>
      <c r="E209" s="30">
        <v>0.2409</v>
      </c>
      <c r="F209" s="30">
        <v>11.1274</v>
      </c>
      <c r="G209" s="30">
        <v>10.1572</v>
      </c>
      <c r="H209" s="30">
        <v>0.1729</v>
      </c>
      <c r="I209" s="30">
        <v>21.924299999999999</v>
      </c>
      <c r="J209" s="30">
        <v>8.4992999999999999</v>
      </c>
      <c r="K209" s="30">
        <v>0.84560000000000002</v>
      </c>
      <c r="L209" s="30">
        <v>2.5100000000000001E-2</v>
      </c>
      <c r="M209" s="30">
        <v>5.67E-2</v>
      </c>
      <c r="N209" s="30">
        <v>5.1000000000000004E-3</v>
      </c>
    </row>
    <row r="210" spans="1:14" x14ac:dyDescent="0.25">
      <c r="A210" s="42">
        <v>42510</v>
      </c>
      <c r="B210" s="39" t="s">
        <v>123</v>
      </c>
      <c r="C210" s="28">
        <v>3</v>
      </c>
      <c r="D210" s="30">
        <v>45.973700000000001</v>
      </c>
      <c r="E210" s="30">
        <v>0.27450000000000002</v>
      </c>
      <c r="F210" s="30">
        <v>11.111700000000001</v>
      </c>
      <c r="G210" s="30">
        <v>10.4314</v>
      </c>
      <c r="H210" s="30">
        <v>0.1421</v>
      </c>
      <c r="I210" s="30">
        <v>22.154499999999999</v>
      </c>
      <c r="J210" s="30">
        <v>8.5088000000000008</v>
      </c>
      <c r="K210" s="30">
        <v>0.81459999999999999</v>
      </c>
      <c r="L210" s="30">
        <v>4.8500000000000001E-2</v>
      </c>
      <c r="M210" s="30">
        <v>4.9599999999999998E-2</v>
      </c>
      <c r="N210" s="30">
        <v>1.55E-2</v>
      </c>
    </row>
    <row r="211" spans="1:14" x14ac:dyDescent="0.25">
      <c r="A211" s="42">
        <v>42510</v>
      </c>
      <c r="B211" s="39" t="s">
        <v>127</v>
      </c>
      <c r="C211" s="28">
        <v>9</v>
      </c>
      <c r="D211" s="30">
        <v>45.8596</v>
      </c>
      <c r="E211" s="30">
        <v>0.23830000000000001</v>
      </c>
      <c r="F211" s="30">
        <v>11.015599999999999</v>
      </c>
      <c r="G211" s="30">
        <v>9.8862000000000005</v>
      </c>
      <c r="H211" s="30">
        <v>0.15079999999999999</v>
      </c>
      <c r="I211" s="30">
        <v>21.669499999999999</v>
      </c>
      <c r="J211" s="30">
        <v>8.5695999999999994</v>
      </c>
      <c r="K211" s="30">
        <v>0.8569</v>
      </c>
      <c r="L211" s="30">
        <v>5.1799999999999999E-2</v>
      </c>
      <c r="M211" s="30">
        <v>3.7199999999999997E-2</v>
      </c>
      <c r="N211" s="30">
        <v>0</v>
      </c>
    </row>
    <row r="212" spans="1:14" x14ac:dyDescent="0.25">
      <c r="A212" s="42">
        <v>42510</v>
      </c>
      <c r="B212" s="39" t="s">
        <v>128</v>
      </c>
      <c r="C212" s="28">
        <v>41</v>
      </c>
      <c r="D212" s="30">
        <v>45.4465</v>
      </c>
      <c r="E212" s="30">
        <v>0.36609999999999998</v>
      </c>
      <c r="F212" s="30">
        <v>10.858599999999999</v>
      </c>
      <c r="G212" s="30">
        <v>9.9560999999999993</v>
      </c>
      <c r="H212" s="30">
        <v>0.17630000000000001</v>
      </c>
      <c r="I212" s="30">
        <v>22.191500000000001</v>
      </c>
      <c r="J212" s="30">
        <v>8.4070999999999998</v>
      </c>
      <c r="K212" s="30">
        <v>0.80579999999999996</v>
      </c>
      <c r="L212" s="30">
        <v>4.6699999999999998E-2</v>
      </c>
      <c r="M212" s="30">
        <v>5.1400000000000001E-2</v>
      </c>
      <c r="N212" s="30">
        <v>4.5999999999999999E-3</v>
      </c>
    </row>
    <row r="213" spans="1:14" x14ac:dyDescent="0.25">
      <c r="A213" s="42">
        <v>42510</v>
      </c>
      <c r="B213" s="39" t="s">
        <v>129</v>
      </c>
      <c r="C213" s="28">
        <v>73</v>
      </c>
      <c r="D213" s="30">
        <v>45.516800000000003</v>
      </c>
      <c r="E213" s="30">
        <v>0.29370000000000002</v>
      </c>
      <c r="F213" s="30">
        <v>10.8354</v>
      </c>
      <c r="G213" s="30">
        <v>10.2416</v>
      </c>
      <c r="H213" s="30">
        <v>0.187</v>
      </c>
      <c r="I213" s="30">
        <v>22.2075</v>
      </c>
      <c r="J213" s="30">
        <v>8.5225000000000009</v>
      </c>
      <c r="K213" s="30">
        <v>0.71830000000000005</v>
      </c>
      <c r="L213" s="30">
        <v>3.1E-2</v>
      </c>
      <c r="M213" s="30">
        <v>3.6499999999999998E-2</v>
      </c>
      <c r="N213" s="30">
        <v>0</v>
      </c>
    </row>
    <row r="214" spans="1:14" x14ac:dyDescent="0.25">
      <c r="A214" s="42">
        <v>42510</v>
      </c>
      <c r="B214" s="39" t="s">
        <v>130</v>
      </c>
      <c r="C214" s="28">
        <v>99</v>
      </c>
      <c r="D214" s="30">
        <v>45.326000000000001</v>
      </c>
      <c r="E214" s="30">
        <v>0.31929999999999997</v>
      </c>
      <c r="F214" s="30">
        <v>10.938499999999999</v>
      </c>
      <c r="G214" s="30">
        <v>10.8942</v>
      </c>
      <c r="H214" s="30">
        <v>9.0800000000000006E-2</v>
      </c>
      <c r="I214" s="30">
        <v>22.206800000000001</v>
      </c>
      <c r="J214" s="30">
        <v>8.6523000000000003</v>
      </c>
      <c r="K214" s="30">
        <v>0.83250000000000002</v>
      </c>
      <c r="L214" s="30">
        <v>2.2800000000000001E-2</v>
      </c>
      <c r="M214" s="30">
        <v>6.1199999999999997E-2</v>
      </c>
      <c r="N214" s="30">
        <v>0</v>
      </c>
    </row>
    <row r="215" spans="1:14" x14ac:dyDescent="0.25">
      <c r="A215" s="42">
        <v>42510</v>
      </c>
      <c r="B215" s="39" t="s">
        <v>131</v>
      </c>
      <c r="C215" s="28">
        <v>137</v>
      </c>
      <c r="D215" s="30">
        <v>45.428199999999997</v>
      </c>
      <c r="E215" s="30">
        <v>0.34570000000000001</v>
      </c>
      <c r="F215" s="30">
        <v>11.0037</v>
      </c>
      <c r="G215" s="30">
        <v>10.465299999999999</v>
      </c>
      <c r="H215" s="30">
        <v>0.16800000000000001</v>
      </c>
      <c r="I215" s="30">
        <v>22.110700000000001</v>
      </c>
      <c r="J215" s="30">
        <v>8.5765999999999991</v>
      </c>
      <c r="K215" s="30">
        <v>0.80349999999999999</v>
      </c>
      <c r="L215" s="30">
        <v>5.0599999999999999E-2</v>
      </c>
      <c r="M215" s="30">
        <v>5.1700000000000003E-2</v>
      </c>
      <c r="N215" s="30">
        <v>2.7699999999999999E-2</v>
      </c>
    </row>
    <row r="216" spans="1:14" x14ac:dyDescent="0.25">
      <c r="A216" s="42">
        <v>42510</v>
      </c>
      <c r="B216" s="39" t="s">
        <v>132</v>
      </c>
      <c r="C216" s="28">
        <v>170</v>
      </c>
      <c r="D216" s="30">
        <v>45.526299999999999</v>
      </c>
      <c r="E216" s="30">
        <v>0.30130000000000001</v>
      </c>
      <c r="F216" s="30">
        <v>10.9549</v>
      </c>
      <c r="G216" s="30">
        <v>10.307700000000001</v>
      </c>
      <c r="H216" s="30">
        <v>0.14879999999999999</v>
      </c>
      <c r="I216" s="30">
        <v>22.149000000000001</v>
      </c>
      <c r="J216" s="30">
        <v>8.4588000000000001</v>
      </c>
      <c r="K216" s="30">
        <v>0.7742</v>
      </c>
      <c r="L216" s="30">
        <v>2.4500000000000001E-2</v>
      </c>
      <c r="M216" s="30">
        <v>7.7299999999999994E-2</v>
      </c>
      <c r="N216" s="30">
        <v>0</v>
      </c>
    </row>
    <row r="217" spans="1:14" x14ac:dyDescent="0.25">
      <c r="A217" s="42">
        <v>42510</v>
      </c>
      <c r="B217" s="39" t="s">
        <v>133</v>
      </c>
      <c r="C217" s="28">
        <v>204</v>
      </c>
      <c r="D217" s="30">
        <v>45.542299999999997</v>
      </c>
      <c r="E217" s="30">
        <v>0.27310000000000001</v>
      </c>
      <c r="F217" s="30">
        <v>10.885899999999999</v>
      </c>
      <c r="G217" s="30">
        <v>10.1083</v>
      </c>
      <c r="H217" s="30">
        <v>0.19409999999999999</v>
      </c>
      <c r="I217" s="30">
        <v>22.094799999999999</v>
      </c>
      <c r="J217" s="30">
        <v>8.6624999999999996</v>
      </c>
      <c r="K217" s="30">
        <v>0.84060000000000001</v>
      </c>
      <c r="L217" s="30">
        <v>3.1099999999999999E-2</v>
      </c>
      <c r="M217" s="30">
        <v>0</v>
      </c>
      <c r="N217" s="30">
        <v>8.8000000000000005E-3</v>
      </c>
    </row>
    <row r="218" spans="1:14" x14ac:dyDescent="0.25">
      <c r="A218" s="42">
        <v>42510</v>
      </c>
      <c r="B218" s="39" t="s">
        <v>134</v>
      </c>
      <c r="C218" s="28">
        <v>206</v>
      </c>
      <c r="D218" s="30">
        <v>45.212600000000002</v>
      </c>
      <c r="E218" s="30">
        <v>0.27360000000000001</v>
      </c>
      <c r="F218" s="30">
        <v>10.888400000000001</v>
      </c>
      <c r="G218" s="30">
        <v>10.248900000000001</v>
      </c>
      <c r="H218" s="30">
        <v>0.2185</v>
      </c>
      <c r="I218" s="30">
        <v>22.186699999999998</v>
      </c>
      <c r="J218" s="30">
        <v>8.4705999999999992</v>
      </c>
      <c r="K218" s="30">
        <v>0.75570000000000004</v>
      </c>
      <c r="L218" s="30">
        <v>3.8300000000000001E-2</v>
      </c>
      <c r="M218" s="30">
        <v>6.7000000000000002E-3</v>
      </c>
      <c r="N218" s="30">
        <v>0</v>
      </c>
    </row>
    <row r="219" spans="1:14" x14ac:dyDescent="0.25">
      <c r="A219" s="40">
        <v>42178</v>
      </c>
      <c r="B219" s="39" t="s">
        <v>92</v>
      </c>
      <c r="C219" s="28">
        <v>3</v>
      </c>
      <c r="D219" s="30">
        <v>45.340299999999999</v>
      </c>
      <c r="E219" s="30">
        <v>0.3498</v>
      </c>
      <c r="F219" s="30">
        <v>10.905099999999999</v>
      </c>
      <c r="G219" s="30">
        <v>10.272399999999999</v>
      </c>
      <c r="H219" s="30">
        <v>0.1668</v>
      </c>
      <c r="I219" s="30">
        <v>22.584399999999999</v>
      </c>
      <c r="J219" s="30">
        <v>8.6240000000000006</v>
      </c>
      <c r="K219" s="30">
        <v>0.85560000000000003</v>
      </c>
      <c r="L219" s="30">
        <v>2.4899999999999999E-2</v>
      </c>
      <c r="M219" s="30">
        <v>2.3099999999999999E-2</v>
      </c>
      <c r="N219" s="30">
        <v>0</v>
      </c>
    </row>
    <row r="220" spans="1:14" x14ac:dyDescent="0.25">
      <c r="A220" s="40">
        <v>42178</v>
      </c>
      <c r="B220" s="39" t="s">
        <v>90</v>
      </c>
      <c r="C220" s="28">
        <v>6</v>
      </c>
      <c r="D220" s="30">
        <v>45.433900000000001</v>
      </c>
      <c r="E220" s="30">
        <v>0.3201</v>
      </c>
      <c r="F220" s="30">
        <v>10.8401</v>
      </c>
      <c r="G220" s="30">
        <v>10.0961</v>
      </c>
      <c r="H220" s="30">
        <v>0.16750000000000001</v>
      </c>
      <c r="I220" s="30">
        <v>22.183599999999998</v>
      </c>
      <c r="J220" s="30">
        <v>8.6371000000000002</v>
      </c>
      <c r="K220" s="30">
        <v>0.83099999999999996</v>
      </c>
      <c r="L220" s="30">
        <v>1.44E-2</v>
      </c>
      <c r="M220" s="30">
        <v>7.7299999999999994E-2</v>
      </c>
      <c r="N220" s="30">
        <v>1.5100000000000001E-2</v>
      </c>
    </row>
    <row r="221" spans="1:14" x14ac:dyDescent="0.25">
      <c r="A221" s="40">
        <v>42178</v>
      </c>
      <c r="B221" s="39" t="s">
        <v>88</v>
      </c>
      <c r="C221" s="28">
        <v>40</v>
      </c>
      <c r="D221" s="30">
        <v>45.3352</v>
      </c>
      <c r="E221" s="30">
        <v>0.27760000000000001</v>
      </c>
      <c r="F221" s="30">
        <v>11.0373</v>
      </c>
      <c r="G221" s="30">
        <v>10.4099</v>
      </c>
      <c r="H221" s="30">
        <v>0.13650000000000001</v>
      </c>
      <c r="I221" s="30">
        <v>22.1614</v>
      </c>
      <c r="J221" s="30">
        <v>8.5286000000000008</v>
      </c>
      <c r="K221" s="30">
        <v>0.84160000000000001</v>
      </c>
      <c r="L221" s="30">
        <v>3.1899999999999998E-2</v>
      </c>
      <c r="M221" s="30">
        <v>6.3E-2</v>
      </c>
      <c r="N221" s="30">
        <v>2.7000000000000001E-3</v>
      </c>
    </row>
    <row r="222" spans="1:14" x14ac:dyDescent="0.25">
      <c r="A222" s="40">
        <v>42178</v>
      </c>
      <c r="B222" s="39" t="s">
        <v>91</v>
      </c>
      <c r="C222" s="28">
        <v>73</v>
      </c>
      <c r="D222" s="30">
        <v>45.828499999999998</v>
      </c>
      <c r="E222" s="30">
        <v>0.2467</v>
      </c>
      <c r="F222" s="30">
        <v>11.0593</v>
      </c>
      <c r="G222" s="30">
        <v>10.074400000000001</v>
      </c>
      <c r="H222" s="30">
        <v>9.4100000000000003E-2</v>
      </c>
      <c r="I222" s="30">
        <v>21.973700000000001</v>
      </c>
      <c r="J222" s="30">
        <v>8.4879999999999995</v>
      </c>
      <c r="K222" s="30">
        <v>0.79149999999999998</v>
      </c>
      <c r="L222" s="30">
        <v>2.1399999999999999E-2</v>
      </c>
      <c r="M222" s="30">
        <v>3.5299999999999998E-2</v>
      </c>
      <c r="N222" s="30">
        <v>1.43E-2</v>
      </c>
    </row>
    <row r="223" spans="1:14" x14ac:dyDescent="0.25">
      <c r="A223" s="40">
        <v>42178</v>
      </c>
      <c r="B223" s="39" t="s">
        <v>93</v>
      </c>
      <c r="C223" s="28">
        <v>105</v>
      </c>
      <c r="D223" s="30">
        <v>45.818399999999997</v>
      </c>
      <c r="E223" s="30">
        <v>0.30120000000000002</v>
      </c>
      <c r="F223" s="30">
        <v>11.123799999999999</v>
      </c>
      <c r="G223" s="30">
        <v>10.1435</v>
      </c>
      <c r="H223" s="30">
        <v>0.17280000000000001</v>
      </c>
      <c r="I223" s="30">
        <v>21.976600000000001</v>
      </c>
      <c r="J223" s="30">
        <v>8.6471</v>
      </c>
      <c r="K223" s="30">
        <v>0.70889999999999997</v>
      </c>
      <c r="L223" s="30">
        <v>4.0099999999999997E-2</v>
      </c>
      <c r="M223" s="30">
        <v>5.1999999999999998E-2</v>
      </c>
      <c r="N223" s="30">
        <v>8.0000000000000002E-3</v>
      </c>
    </row>
    <row r="224" spans="1:14" x14ac:dyDescent="0.25">
      <c r="A224" s="40">
        <v>42178</v>
      </c>
      <c r="B224" s="39" t="s">
        <v>94</v>
      </c>
      <c r="C224" s="28">
        <v>141</v>
      </c>
      <c r="D224" s="30">
        <v>45.5137</v>
      </c>
      <c r="E224" s="30">
        <v>0.33139999999999997</v>
      </c>
      <c r="F224" s="30">
        <v>10.9755</v>
      </c>
      <c r="G224" s="30">
        <v>10.305300000000001</v>
      </c>
      <c r="H224" s="30">
        <v>0.18579999999999999</v>
      </c>
      <c r="I224" s="30">
        <v>22.2133</v>
      </c>
      <c r="J224" s="30">
        <v>8.4999000000000002</v>
      </c>
      <c r="K224" s="30">
        <v>0.83860000000000001</v>
      </c>
      <c r="L224" s="30">
        <v>2.3800000000000002E-2</v>
      </c>
      <c r="M224" s="30">
        <v>5.3699999999999998E-2</v>
      </c>
      <c r="N224" s="30">
        <v>3.0200000000000001E-2</v>
      </c>
    </row>
    <row r="225" spans="1:14" x14ac:dyDescent="0.25">
      <c r="A225" s="40">
        <v>42178</v>
      </c>
      <c r="B225" s="39" t="s">
        <v>95</v>
      </c>
      <c r="C225" s="28">
        <v>144</v>
      </c>
      <c r="D225" s="30">
        <v>45.496699999999997</v>
      </c>
      <c r="E225" s="30">
        <v>0.32540000000000002</v>
      </c>
      <c r="F225" s="30">
        <v>10.9687</v>
      </c>
      <c r="G225" s="30">
        <v>9.9977</v>
      </c>
      <c r="H225" s="30">
        <v>0.14280000000000001</v>
      </c>
      <c r="I225" s="30">
        <v>22.284800000000001</v>
      </c>
      <c r="J225" s="30">
        <v>8.5930999999999997</v>
      </c>
      <c r="K225" s="30">
        <v>0.95499999999999996</v>
      </c>
      <c r="L225" s="30">
        <v>0.04</v>
      </c>
      <c r="M225" s="30">
        <v>4.3799999999999999E-2</v>
      </c>
      <c r="N225" s="30">
        <v>0</v>
      </c>
    </row>
    <row r="226" spans="1:14" x14ac:dyDescent="0.25">
      <c r="A226" s="40">
        <v>42856</v>
      </c>
      <c r="B226" s="39" t="s">
        <v>92</v>
      </c>
      <c r="C226" s="28">
        <v>3</v>
      </c>
      <c r="D226" s="30">
        <v>45.058399999999999</v>
      </c>
      <c r="E226" s="30">
        <v>0.24279999999999999</v>
      </c>
      <c r="F226" s="30">
        <v>10.895200000000001</v>
      </c>
      <c r="G226" s="30">
        <v>10.3528</v>
      </c>
      <c r="H226" s="30">
        <v>0.1087</v>
      </c>
      <c r="I226" s="30">
        <v>22.0715</v>
      </c>
      <c r="J226" s="30">
        <v>8.5785999999999998</v>
      </c>
      <c r="K226" s="30">
        <v>0.74770000000000003</v>
      </c>
      <c r="L226" s="30">
        <v>5.0900000000000001E-2</v>
      </c>
      <c r="M226" s="30">
        <v>5.3199999999999997E-2</v>
      </c>
      <c r="N226" s="30">
        <v>1.0999999999999999E-2</v>
      </c>
    </row>
    <row r="227" spans="1:14" x14ac:dyDescent="0.25">
      <c r="A227" s="40">
        <v>42856</v>
      </c>
      <c r="B227" s="39" t="s">
        <v>90</v>
      </c>
      <c r="C227" s="28">
        <v>4</v>
      </c>
      <c r="D227" s="30">
        <v>45.265700000000002</v>
      </c>
      <c r="E227" s="30">
        <v>0.3019</v>
      </c>
      <c r="F227" s="30">
        <v>11.1145</v>
      </c>
      <c r="G227" s="30">
        <v>9.9506999999999994</v>
      </c>
      <c r="H227" s="30">
        <v>0.1263</v>
      </c>
      <c r="I227" s="30">
        <v>22.414999999999999</v>
      </c>
      <c r="J227" s="30">
        <v>8.5528999999999993</v>
      </c>
      <c r="K227" s="30">
        <v>0.87219999999999998</v>
      </c>
      <c r="L227" s="30">
        <v>3.0099999999999998E-2</v>
      </c>
      <c r="M227" s="30">
        <v>5.4100000000000002E-2</v>
      </c>
      <c r="N227" s="30">
        <v>0</v>
      </c>
    </row>
    <row r="228" spans="1:14" x14ac:dyDescent="0.25">
      <c r="A228" s="40">
        <v>42856</v>
      </c>
      <c r="B228" s="39" t="s">
        <v>88</v>
      </c>
      <c r="C228" s="28">
        <v>27</v>
      </c>
      <c r="D228" s="30">
        <v>45.516100000000002</v>
      </c>
      <c r="E228" s="30">
        <v>0.27189999999999998</v>
      </c>
      <c r="F228" s="30">
        <v>10.837899999999999</v>
      </c>
      <c r="G228" s="30">
        <v>9.7341999999999995</v>
      </c>
      <c r="H228" s="30">
        <v>0.13450000000000001</v>
      </c>
      <c r="I228" s="30">
        <v>22.205200000000001</v>
      </c>
      <c r="J228" s="30">
        <v>8.7486999999999995</v>
      </c>
      <c r="K228" s="30">
        <v>0.8881</v>
      </c>
      <c r="L228" s="30">
        <v>3.1199999999999999E-2</v>
      </c>
      <c r="M228" s="30">
        <v>3.5299999999999998E-2</v>
      </c>
      <c r="N228" s="30">
        <v>1.6400000000000001E-2</v>
      </c>
    </row>
    <row r="229" spans="1:14" x14ac:dyDescent="0.25">
      <c r="A229" s="40">
        <v>42856</v>
      </c>
      <c r="B229" s="39" t="s">
        <v>91</v>
      </c>
      <c r="C229" s="28">
        <v>48</v>
      </c>
      <c r="D229" s="30">
        <v>45.644100000000002</v>
      </c>
      <c r="E229" s="30">
        <v>0.32629999999999998</v>
      </c>
      <c r="F229" s="30">
        <v>10.904299999999999</v>
      </c>
      <c r="G229" s="30">
        <v>9.7416</v>
      </c>
      <c r="H229" s="30">
        <v>0.18659999999999999</v>
      </c>
      <c r="I229" s="30">
        <v>22.431999999999999</v>
      </c>
      <c r="J229" s="30">
        <v>8.4651999999999994</v>
      </c>
      <c r="K229" s="30">
        <v>0.8236</v>
      </c>
      <c r="L229" s="30">
        <v>0.03</v>
      </c>
      <c r="M229" s="30">
        <v>3.1600000000000003E-2</v>
      </c>
      <c r="N229" s="30">
        <v>0</v>
      </c>
    </row>
    <row r="230" spans="1:14" x14ac:dyDescent="0.25">
      <c r="A230" s="40">
        <v>42856</v>
      </c>
      <c r="B230" s="39" t="s">
        <v>93</v>
      </c>
      <c r="C230" s="28">
        <v>79</v>
      </c>
      <c r="D230" s="30">
        <v>45.555599999999998</v>
      </c>
      <c r="E230" s="30">
        <v>0.28349999999999997</v>
      </c>
      <c r="F230" s="30">
        <v>10.9748</v>
      </c>
      <c r="G230" s="30">
        <v>9.9339999999999993</v>
      </c>
      <c r="H230" s="30">
        <v>0.12280000000000001</v>
      </c>
      <c r="I230" s="30">
        <v>22.1755</v>
      </c>
      <c r="J230" s="30">
        <v>8.5664999999999996</v>
      </c>
      <c r="K230" s="30">
        <v>0.91600000000000004</v>
      </c>
      <c r="L230" s="30">
        <v>3.1300000000000001E-2</v>
      </c>
      <c r="M230" s="30">
        <v>6.2100000000000002E-2</v>
      </c>
      <c r="N230" s="30">
        <v>0</v>
      </c>
    </row>
    <row r="231" spans="1:14" x14ac:dyDescent="0.25">
      <c r="A231" s="40">
        <v>42856</v>
      </c>
      <c r="B231" s="39" t="s">
        <v>94</v>
      </c>
      <c r="C231" s="28">
        <v>100</v>
      </c>
      <c r="D231" s="30">
        <v>45.340699999999998</v>
      </c>
      <c r="E231" s="30">
        <v>0.3291</v>
      </c>
      <c r="F231" s="30">
        <v>11.0654</v>
      </c>
      <c r="G231" s="30">
        <v>10.283099999999999</v>
      </c>
      <c r="H231" s="30">
        <v>0.1704</v>
      </c>
      <c r="I231" s="30">
        <v>22.1723</v>
      </c>
      <c r="J231" s="30">
        <v>8.4766999999999992</v>
      </c>
      <c r="K231" s="30">
        <v>0.66830000000000001</v>
      </c>
      <c r="L231" s="30">
        <v>4.1399999999999999E-2</v>
      </c>
      <c r="M231" s="30">
        <v>2.4899999999999999E-2</v>
      </c>
      <c r="N231" s="30">
        <v>7.1999999999999998E-3</v>
      </c>
    </row>
    <row r="233" spans="1:14" s="46" customFormat="1" x14ac:dyDescent="0.25">
      <c r="A233" s="45"/>
      <c r="B233" s="45" t="s">
        <v>227</v>
      </c>
    </row>
    <row r="234" spans="1:14" x14ac:dyDescent="0.25">
      <c r="A234" s="40">
        <v>42163</v>
      </c>
      <c r="B234" s="39" t="s">
        <v>62</v>
      </c>
      <c r="C234" s="28">
        <v>2</v>
      </c>
      <c r="D234" s="30">
        <v>75.131500000000003</v>
      </c>
      <c r="E234" s="30">
        <v>0.19539999999999999</v>
      </c>
      <c r="F234" s="30">
        <v>12.314399999999999</v>
      </c>
      <c r="G234" s="30">
        <v>3.0830000000000002</v>
      </c>
      <c r="H234" s="30">
        <v>0.13780000000000001</v>
      </c>
      <c r="I234" s="30">
        <v>4.7300000000000002E-2</v>
      </c>
      <c r="J234" s="30">
        <v>1.6546000000000001</v>
      </c>
      <c r="K234" s="30">
        <v>4.2191999999999998</v>
      </c>
      <c r="L234" s="30">
        <v>2.7418</v>
      </c>
      <c r="M234" s="30">
        <v>2.3400000000000001E-2</v>
      </c>
      <c r="N234" s="30">
        <v>4.8099999999999997E-2</v>
      </c>
    </row>
    <row r="235" spans="1:14" x14ac:dyDescent="0.25">
      <c r="A235" s="40">
        <v>42163</v>
      </c>
      <c r="B235" s="39" t="s">
        <v>63</v>
      </c>
      <c r="C235" s="28">
        <v>5</v>
      </c>
      <c r="D235" s="30">
        <v>74.891000000000005</v>
      </c>
      <c r="E235" s="30">
        <v>0.27339999999999998</v>
      </c>
      <c r="F235" s="30">
        <v>11.9693</v>
      </c>
      <c r="G235" s="30">
        <v>3.2972000000000001</v>
      </c>
      <c r="H235" s="30">
        <v>0.1071</v>
      </c>
      <c r="I235" s="30">
        <v>1.6899999999999998E-2</v>
      </c>
      <c r="J235" s="30">
        <v>1.7410000000000001</v>
      </c>
      <c r="K235" s="30">
        <v>4.1501000000000001</v>
      </c>
      <c r="L235" s="30">
        <v>2.8123</v>
      </c>
      <c r="M235" s="30">
        <v>8.6E-3</v>
      </c>
      <c r="N235" s="30">
        <v>4.0899999999999999E-2</v>
      </c>
    </row>
    <row r="236" spans="1:14" x14ac:dyDescent="0.25">
      <c r="A236" s="40">
        <v>42163</v>
      </c>
      <c r="B236" s="39" t="s">
        <v>64</v>
      </c>
      <c r="C236" s="28">
        <v>37</v>
      </c>
      <c r="D236" s="30">
        <v>74.995400000000004</v>
      </c>
      <c r="E236" s="30">
        <v>0.27129999999999999</v>
      </c>
      <c r="F236" s="30">
        <v>12.1174</v>
      </c>
      <c r="G236" s="30">
        <v>3.1705999999999999</v>
      </c>
      <c r="H236" s="30">
        <v>0.14879999999999999</v>
      </c>
      <c r="I236" s="30">
        <v>8.2699999999999996E-2</v>
      </c>
      <c r="J236" s="30">
        <v>1.6204000000000001</v>
      </c>
      <c r="K236" s="30">
        <v>4.0312000000000001</v>
      </c>
      <c r="L236" s="30">
        <v>2.7572999999999999</v>
      </c>
      <c r="M236" s="30">
        <v>5.1799999999999999E-2</v>
      </c>
      <c r="N236" s="30">
        <v>1.43E-2</v>
      </c>
    </row>
    <row r="237" spans="1:14" x14ac:dyDescent="0.25">
      <c r="A237" s="40">
        <v>42163</v>
      </c>
      <c r="B237" s="39" t="s">
        <v>65</v>
      </c>
      <c r="C237" s="28">
        <v>68</v>
      </c>
      <c r="D237" s="30">
        <v>75.126400000000004</v>
      </c>
      <c r="E237" s="30">
        <v>0.24010000000000001</v>
      </c>
      <c r="F237" s="30">
        <v>12.106</v>
      </c>
      <c r="G237" s="30">
        <v>3.1846999999999999</v>
      </c>
      <c r="H237" s="30">
        <v>1.47E-2</v>
      </c>
      <c r="I237" s="30">
        <v>0.10050000000000001</v>
      </c>
      <c r="J237" s="30">
        <v>1.6841999999999999</v>
      </c>
      <c r="K237" s="30">
        <v>4.1803999999999997</v>
      </c>
      <c r="L237" s="30">
        <v>2.7725</v>
      </c>
      <c r="M237" s="30">
        <v>3.3500000000000002E-2</v>
      </c>
      <c r="N237" s="30">
        <v>5.74E-2</v>
      </c>
    </row>
    <row r="238" spans="1:14" x14ac:dyDescent="0.25">
      <c r="A238" s="40">
        <v>42163</v>
      </c>
      <c r="B238" s="39" t="s">
        <v>66</v>
      </c>
      <c r="C238" s="28">
        <v>102</v>
      </c>
      <c r="D238" s="30">
        <v>75.298500000000004</v>
      </c>
      <c r="E238" s="30">
        <v>0.21790000000000001</v>
      </c>
      <c r="F238" s="30">
        <v>12.0389</v>
      </c>
      <c r="G238" s="30">
        <v>3.2162999999999999</v>
      </c>
      <c r="H238" s="30">
        <v>1.5299999999999999E-2</v>
      </c>
      <c r="I238" s="30">
        <v>0.1062</v>
      </c>
      <c r="J238" s="30">
        <v>1.6842999999999999</v>
      </c>
      <c r="K238" s="30">
        <v>4.1317000000000004</v>
      </c>
      <c r="L238" s="30">
        <v>2.7422</v>
      </c>
      <c r="M238" s="30">
        <v>3.3599999999999998E-2</v>
      </c>
      <c r="N238" s="30">
        <v>4.3999999999999997E-2</v>
      </c>
    </row>
    <row r="239" spans="1:14" x14ac:dyDescent="0.25">
      <c r="A239" s="40">
        <v>42163</v>
      </c>
      <c r="B239" s="39" t="s">
        <v>67</v>
      </c>
      <c r="C239" s="28">
        <v>135</v>
      </c>
      <c r="D239" s="30">
        <v>75.079599999999999</v>
      </c>
      <c r="E239" s="30">
        <v>0.2253</v>
      </c>
      <c r="F239" s="30">
        <v>12.039199999999999</v>
      </c>
      <c r="G239" s="30">
        <v>3.1955</v>
      </c>
      <c r="H239" s="30">
        <v>0.11219999999999999</v>
      </c>
      <c r="I239" s="30">
        <v>8.4099999999999994E-2</v>
      </c>
      <c r="J239" s="30">
        <v>1.6652</v>
      </c>
      <c r="K239" s="30">
        <v>4.0873999999999997</v>
      </c>
      <c r="L239" s="30">
        <v>2.7322000000000002</v>
      </c>
      <c r="M239" s="30">
        <v>1.66E-2</v>
      </c>
      <c r="N239" s="30">
        <v>5.0099999999999999E-2</v>
      </c>
    </row>
    <row r="240" spans="1:14" x14ac:dyDescent="0.25">
      <c r="A240" s="43" t="s">
        <v>194</v>
      </c>
      <c r="B240" s="39" t="s">
        <v>68</v>
      </c>
      <c r="C240" s="28">
        <v>2</v>
      </c>
      <c r="D240" s="30">
        <v>75.222999999999999</v>
      </c>
      <c r="E240" s="30">
        <v>0.254</v>
      </c>
      <c r="F240" s="30">
        <v>12.115399999999999</v>
      </c>
      <c r="G240" s="30">
        <v>3.0844999999999998</v>
      </c>
      <c r="H240" s="30">
        <v>0.12559999999999999</v>
      </c>
      <c r="I240" s="30">
        <v>4.2700000000000002E-2</v>
      </c>
      <c r="J240" s="30">
        <v>1.8035000000000001</v>
      </c>
      <c r="K240" s="30">
        <v>4.0602999999999998</v>
      </c>
      <c r="L240" s="30">
        <v>2.7195999999999998</v>
      </c>
      <c r="M240" s="30">
        <v>0.01</v>
      </c>
      <c r="N240" s="30">
        <v>6.1400000000000003E-2</v>
      </c>
    </row>
    <row r="241" spans="1:14" x14ac:dyDescent="0.25">
      <c r="A241" s="43" t="s">
        <v>194</v>
      </c>
      <c r="B241" s="39" t="s">
        <v>69</v>
      </c>
      <c r="C241" s="28">
        <v>5</v>
      </c>
      <c r="D241" s="30">
        <v>74.4649</v>
      </c>
      <c r="E241" s="30">
        <v>0.25609999999999999</v>
      </c>
      <c r="F241" s="30">
        <v>12.1822</v>
      </c>
      <c r="G241" s="30">
        <v>3.1394000000000002</v>
      </c>
      <c r="H241" s="30">
        <v>9.6799999999999997E-2</v>
      </c>
      <c r="I241" s="30">
        <v>0.125</v>
      </c>
      <c r="J241" s="30">
        <v>1.6446000000000001</v>
      </c>
      <c r="K241" s="30">
        <v>4.1247999999999996</v>
      </c>
      <c r="L241" s="30">
        <v>2.7856999999999998</v>
      </c>
      <c r="M241" s="30">
        <v>0</v>
      </c>
      <c r="N241" s="30">
        <v>2.2499999999999999E-2</v>
      </c>
    </row>
    <row r="242" spans="1:14" x14ac:dyDescent="0.25">
      <c r="A242" s="43" t="s">
        <v>194</v>
      </c>
      <c r="B242" s="39" t="s">
        <v>70</v>
      </c>
      <c r="C242" s="28">
        <v>21</v>
      </c>
      <c r="D242" s="30">
        <v>74.901399999999995</v>
      </c>
      <c r="E242" s="30">
        <v>0.2432</v>
      </c>
      <c r="F242" s="30">
        <v>12.1945</v>
      </c>
      <c r="G242" s="30">
        <v>3.1617000000000002</v>
      </c>
      <c r="H242" s="30">
        <v>5.2200000000000003E-2</v>
      </c>
      <c r="I242" s="30">
        <v>8.9599999999999999E-2</v>
      </c>
      <c r="J242" s="30">
        <v>1.6740999999999999</v>
      </c>
      <c r="K242" s="30">
        <v>4.1825000000000001</v>
      </c>
      <c r="L242" s="30">
        <v>2.7113999999999998</v>
      </c>
      <c r="M242" s="30">
        <v>3.1099999999999999E-2</v>
      </c>
      <c r="N242" s="30">
        <v>3.3700000000000001E-2</v>
      </c>
    </row>
    <row r="243" spans="1:14" x14ac:dyDescent="0.25">
      <c r="A243" s="43" t="s">
        <v>194</v>
      </c>
      <c r="B243" s="39" t="s">
        <v>71</v>
      </c>
      <c r="C243" s="28">
        <v>34</v>
      </c>
      <c r="D243" s="30">
        <v>75.087800000000001</v>
      </c>
      <c r="E243" s="30">
        <v>0.2445</v>
      </c>
      <c r="F243" s="30">
        <v>12.3726</v>
      </c>
      <c r="G243" s="30">
        <v>3.0217000000000001</v>
      </c>
      <c r="H243" s="30">
        <v>6.7500000000000004E-2</v>
      </c>
      <c r="I243" s="30">
        <v>0.10829999999999999</v>
      </c>
      <c r="J243" s="30">
        <v>1.6640999999999999</v>
      </c>
      <c r="K243" s="30">
        <v>4.0621999999999998</v>
      </c>
      <c r="L243" s="30">
        <v>2.7662</v>
      </c>
      <c r="M243" s="30">
        <v>4.8999999999999998E-3</v>
      </c>
      <c r="N243" s="30">
        <v>5.21E-2</v>
      </c>
    </row>
    <row r="244" spans="1:14" x14ac:dyDescent="0.25">
      <c r="A244" s="43" t="s">
        <v>243</v>
      </c>
      <c r="B244" s="39" t="s">
        <v>68</v>
      </c>
      <c r="C244" s="28">
        <v>3</v>
      </c>
      <c r="D244" s="30">
        <v>75.438900000000004</v>
      </c>
      <c r="E244" s="30">
        <v>0.25919999999999999</v>
      </c>
      <c r="F244" s="30">
        <v>12.362399999999999</v>
      </c>
      <c r="G244" s="30">
        <v>3.0941999999999998</v>
      </c>
      <c r="H244" s="30">
        <v>0.15679999999999999</v>
      </c>
      <c r="I244" s="30">
        <v>7.6999999999999999E-2</v>
      </c>
      <c r="J244" s="30">
        <v>1.6951000000000001</v>
      </c>
      <c r="K244" s="30">
        <v>4.0172999999999996</v>
      </c>
      <c r="L244" s="30">
        <v>2.8509000000000002</v>
      </c>
      <c r="M244" s="30">
        <v>0</v>
      </c>
      <c r="N244" s="30">
        <v>2.9700000000000001E-2</v>
      </c>
    </row>
    <row r="245" spans="1:14" x14ac:dyDescent="0.25">
      <c r="A245" s="43" t="s">
        <v>243</v>
      </c>
      <c r="B245" s="39" t="s">
        <v>72</v>
      </c>
      <c r="C245" s="28">
        <v>6</v>
      </c>
      <c r="D245" s="30">
        <v>74.875100000000003</v>
      </c>
      <c r="E245" s="30">
        <v>0.24490000000000001</v>
      </c>
      <c r="F245" s="30">
        <v>12.446300000000001</v>
      </c>
      <c r="G245" s="30">
        <v>3.0876999999999999</v>
      </c>
      <c r="H245" s="30">
        <v>9.7100000000000006E-2</v>
      </c>
      <c r="I245" s="30">
        <v>0.1145</v>
      </c>
      <c r="J245" s="30">
        <v>1.7376</v>
      </c>
      <c r="K245" s="30">
        <v>4.2343000000000002</v>
      </c>
      <c r="L245" s="30">
        <v>2.7141000000000002</v>
      </c>
      <c r="M245" s="30">
        <v>8.7300000000000003E-2</v>
      </c>
      <c r="N245" s="30">
        <v>2.76E-2</v>
      </c>
    </row>
    <row r="246" spans="1:14" x14ac:dyDescent="0.25">
      <c r="A246" s="43" t="s">
        <v>243</v>
      </c>
      <c r="B246" s="39" t="s">
        <v>70</v>
      </c>
      <c r="C246" s="28">
        <v>32</v>
      </c>
      <c r="D246" s="30">
        <v>75.417900000000003</v>
      </c>
      <c r="E246" s="30">
        <v>0.20960000000000001</v>
      </c>
      <c r="F246" s="30">
        <v>12.341900000000001</v>
      </c>
      <c r="G246" s="30">
        <v>3.2463000000000002</v>
      </c>
      <c r="H246" s="30">
        <v>0.11609999999999999</v>
      </c>
      <c r="I246" s="30">
        <v>4.4600000000000001E-2</v>
      </c>
      <c r="J246" s="30">
        <v>1.6888000000000001</v>
      </c>
      <c r="K246" s="30">
        <v>4.1769999999999996</v>
      </c>
      <c r="L246" s="30">
        <v>2.7063999999999999</v>
      </c>
      <c r="M246" s="30">
        <v>0</v>
      </c>
      <c r="N246" s="30">
        <v>4.7E-2</v>
      </c>
    </row>
    <row r="247" spans="1:14" x14ac:dyDescent="0.25">
      <c r="A247" s="43" t="s">
        <v>243</v>
      </c>
      <c r="B247" s="39" t="s">
        <v>71</v>
      </c>
      <c r="C247" s="28">
        <v>47</v>
      </c>
      <c r="D247" s="30">
        <v>75.615799999999993</v>
      </c>
      <c r="E247" s="30">
        <v>0.2331</v>
      </c>
      <c r="F247" s="30">
        <v>12.321899999999999</v>
      </c>
      <c r="G247" s="30">
        <v>3.1913999999999998</v>
      </c>
      <c r="H247" s="30">
        <v>0.1143</v>
      </c>
      <c r="I247" s="30">
        <v>0.10299999999999999</v>
      </c>
      <c r="J247" s="30">
        <v>1.6802999999999999</v>
      </c>
      <c r="K247" s="30">
        <v>4.1841999999999997</v>
      </c>
      <c r="L247" s="30">
        <v>2.7046999999999999</v>
      </c>
      <c r="M247" s="30">
        <v>8.6E-3</v>
      </c>
      <c r="N247" s="30">
        <v>3.3799999999999997E-2</v>
      </c>
    </row>
    <row r="248" spans="1:14" x14ac:dyDescent="0.25">
      <c r="A248" s="43" t="s">
        <v>243</v>
      </c>
      <c r="B248" s="39" t="s">
        <v>69</v>
      </c>
      <c r="C248" s="28">
        <v>78</v>
      </c>
      <c r="D248" s="30">
        <v>75.005200000000002</v>
      </c>
      <c r="E248" s="30">
        <v>0.1905</v>
      </c>
      <c r="F248" s="30">
        <v>12.267799999999999</v>
      </c>
      <c r="G248" s="30">
        <v>3.1762000000000001</v>
      </c>
      <c r="H248" s="30">
        <v>0.1094</v>
      </c>
      <c r="I248" s="30">
        <v>0.12859999999999999</v>
      </c>
      <c r="J248" s="30">
        <v>1.7364999999999999</v>
      </c>
      <c r="K248" s="30">
        <v>4.3269000000000002</v>
      </c>
      <c r="L248" s="30">
        <v>2.6406999999999998</v>
      </c>
      <c r="M248" s="30">
        <v>4.3400000000000001E-2</v>
      </c>
      <c r="N248" s="30">
        <v>4.6100000000000002E-2</v>
      </c>
    </row>
    <row r="249" spans="1:14" x14ac:dyDescent="0.25">
      <c r="A249" s="43" t="s">
        <v>243</v>
      </c>
      <c r="B249" s="39" t="s">
        <v>73</v>
      </c>
      <c r="C249" s="28">
        <v>109</v>
      </c>
      <c r="D249" s="30">
        <v>75.334800000000001</v>
      </c>
      <c r="E249" s="30">
        <v>0.26029999999999998</v>
      </c>
      <c r="F249" s="30">
        <v>12.369400000000001</v>
      </c>
      <c r="G249" s="30">
        <v>3.3953000000000002</v>
      </c>
      <c r="H249" s="30">
        <v>0.1326</v>
      </c>
      <c r="I249" s="30">
        <v>5.7299999999999997E-2</v>
      </c>
      <c r="J249" s="30">
        <v>1.7676000000000001</v>
      </c>
      <c r="K249" s="30">
        <v>4.008</v>
      </c>
      <c r="L249" s="30">
        <v>2.6732</v>
      </c>
      <c r="M249" s="30">
        <v>5.7000000000000002E-2</v>
      </c>
      <c r="N249" s="30">
        <v>7.5700000000000003E-2</v>
      </c>
    </row>
    <row r="250" spans="1:14" x14ac:dyDescent="0.25">
      <c r="A250" s="43" t="s">
        <v>243</v>
      </c>
      <c r="B250" s="39" t="s">
        <v>74</v>
      </c>
      <c r="C250" s="28">
        <v>136</v>
      </c>
      <c r="D250" s="30">
        <v>75.527799999999999</v>
      </c>
      <c r="E250" s="30">
        <v>0.28289999999999998</v>
      </c>
      <c r="F250" s="30">
        <v>12.245799999999999</v>
      </c>
      <c r="G250" s="30">
        <v>3.5238999999999998</v>
      </c>
      <c r="H250" s="30">
        <v>9.9099999999999994E-2</v>
      </c>
      <c r="I250" s="30">
        <v>7.1300000000000002E-2</v>
      </c>
      <c r="J250" s="30">
        <v>1.6967000000000001</v>
      </c>
      <c r="K250" s="30">
        <v>4.0278</v>
      </c>
      <c r="L250" s="30">
        <v>2.7951999999999999</v>
      </c>
      <c r="M250" s="30">
        <v>0</v>
      </c>
      <c r="N250" s="30">
        <v>6.5600000000000006E-2</v>
      </c>
    </row>
    <row r="251" spans="1:14" x14ac:dyDescent="0.25">
      <c r="A251" s="43" t="s">
        <v>243</v>
      </c>
      <c r="B251" s="39" t="s">
        <v>68</v>
      </c>
      <c r="C251" s="28">
        <v>4</v>
      </c>
      <c r="D251" s="30">
        <v>74.166600000000003</v>
      </c>
      <c r="E251" s="30">
        <v>0.23319999999999999</v>
      </c>
      <c r="F251" s="30">
        <v>12.3523</v>
      </c>
      <c r="G251" s="30">
        <v>3.0552999999999999</v>
      </c>
      <c r="H251" s="30">
        <v>6.7900000000000002E-2</v>
      </c>
      <c r="I251" s="30">
        <v>4.3900000000000002E-2</v>
      </c>
      <c r="J251" s="30">
        <v>1.7732000000000001</v>
      </c>
      <c r="K251" s="30">
        <v>3.9712999999999998</v>
      </c>
      <c r="L251" s="30">
        <v>2.7685</v>
      </c>
      <c r="M251" s="30">
        <v>0</v>
      </c>
      <c r="N251" s="30">
        <v>3.6900000000000002E-2</v>
      </c>
    </row>
    <row r="252" spans="1:14" x14ac:dyDescent="0.25">
      <c r="A252" s="43" t="s">
        <v>243</v>
      </c>
      <c r="B252" s="39" t="s">
        <v>70</v>
      </c>
      <c r="C252" s="28">
        <v>39</v>
      </c>
      <c r="D252" s="30">
        <v>74.859099999999998</v>
      </c>
      <c r="E252" s="30">
        <v>0.25319999999999998</v>
      </c>
      <c r="F252" s="30">
        <v>12.237500000000001</v>
      </c>
      <c r="G252" s="30">
        <v>3.0371000000000001</v>
      </c>
      <c r="H252" s="30">
        <v>7.8899999999999998E-2</v>
      </c>
      <c r="I252" s="30">
        <v>4.48E-2</v>
      </c>
      <c r="J252" s="30">
        <v>1.6712</v>
      </c>
      <c r="K252" s="30">
        <v>4.2104999999999997</v>
      </c>
      <c r="L252" s="30">
        <v>2.7841</v>
      </c>
      <c r="M252" s="30">
        <v>0</v>
      </c>
      <c r="N252" s="30">
        <v>4.7100000000000003E-2</v>
      </c>
    </row>
    <row r="253" spans="1:14" x14ac:dyDescent="0.25">
      <c r="A253" s="43" t="s">
        <v>243</v>
      </c>
      <c r="B253" s="39" t="s">
        <v>71</v>
      </c>
      <c r="C253" s="28">
        <v>72</v>
      </c>
      <c r="D253" s="30">
        <v>74.613100000000003</v>
      </c>
      <c r="E253" s="30">
        <v>0.30719999999999997</v>
      </c>
      <c r="F253" s="30">
        <v>12.4229</v>
      </c>
      <c r="G253" s="30">
        <v>3.347</v>
      </c>
      <c r="H253" s="30">
        <v>0.1148</v>
      </c>
      <c r="I253" s="30">
        <v>0.1239</v>
      </c>
      <c r="J253" s="30">
        <v>1.7431000000000001</v>
      </c>
      <c r="K253" s="30">
        <v>4.3189000000000002</v>
      </c>
      <c r="L253" s="30">
        <v>2.7351000000000001</v>
      </c>
      <c r="M253" s="30">
        <v>1.24E-2</v>
      </c>
      <c r="N253" s="30">
        <v>6.6500000000000004E-2</v>
      </c>
    </row>
    <row r="254" spans="1:14" x14ac:dyDescent="0.25">
      <c r="A254" s="43" t="s">
        <v>243</v>
      </c>
      <c r="B254" s="39" t="s">
        <v>69</v>
      </c>
      <c r="C254" s="28">
        <v>104</v>
      </c>
      <c r="D254" s="30">
        <v>74.843900000000005</v>
      </c>
      <c r="E254" s="30">
        <v>0.21229999999999999</v>
      </c>
      <c r="F254" s="30">
        <v>12.2752</v>
      </c>
      <c r="G254" s="30">
        <v>3.1932</v>
      </c>
      <c r="H254" s="30">
        <v>0.1181</v>
      </c>
      <c r="I254" s="30">
        <v>6.4600000000000005E-2</v>
      </c>
      <c r="J254" s="30">
        <v>1.6838</v>
      </c>
      <c r="K254" s="30">
        <v>4.1397000000000004</v>
      </c>
      <c r="L254" s="30">
        <v>2.7528999999999999</v>
      </c>
      <c r="M254" s="30">
        <v>1.61E-2</v>
      </c>
      <c r="N254" s="30">
        <v>4.2999999999999997E-2</v>
      </c>
    </row>
    <row r="255" spans="1:14" x14ac:dyDescent="0.25">
      <c r="A255" s="43" t="s">
        <v>243</v>
      </c>
      <c r="B255" s="39" t="s">
        <v>73</v>
      </c>
      <c r="C255" s="28">
        <v>138</v>
      </c>
      <c r="D255" s="30">
        <v>74.772900000000007</v>
      </c>
      <c r="E255" s="30">
        <v>0.19789999999999999</v>
      </c>
      <c r="F255" s="30">
        <v>12.2501</v>
      </c>
      <c r="G255" s="30">
        <v>3.4037000000000002</v>
      </c>
      <c r="H255" s="30">
        <v>4.2500000000000003E-2</v>
      </c>
      <c r="I255" s="30">
        <v>5.2699999999999997E-2</v>
      </c>
      <c r="J255" s="30">
        <v>1.6281000000000001</v>
      </c>
      <c r="K255" s="30">
        <v>4.0012999999999996</v>
      </c>
      <c r="L255" s="30">
        <v>2.7759999999999998</v>
      </c>
      <c r="M255" s="30">
        <v>0</v>
      </c>
      <c r="N255" s="30">
        <v>3.8899999999999997E-2</v>
      </c>
    </row>
    <row r="256" spans="1:14" x14ac:dyDescent="0.25">
      <c r="A256" s="43" t="s">
        <v>243</v>
      </c>
      <c r="B256" s="39" t="s">
        <v>72</v>
      </c>
      <c r="C256" s="28">
        <v>171</v>
      </c>
      <c r="D256" s="30">
        <v>75.073599999999999</v>
      </c>
      <c r="E256" s="30">
        <v>0.2787</v>
      </c>
      <c r="F256" s="30">
        <v>12.3164</v>
      </c>
      <c r="G256" s="30">
        <v>3.2280000000000002</v>
      </c>
      <c r="H256" s="30">
        <v>7.6799999999999993E-2</v>
      </c>
      <c r="I256" s="30">
        <v>9.5500000000000002E-2</v>
      </c>
      <c r="J256" s="30">
        <v>1.7089000000000001</v>
      </c>
      <c r="K256" s="30">
        <v>4.2866</v>
      </c>
      <c r="L256" s="30">
        <v>2.7235999999999998</v>
      </c>
      <c r="M256" s="30">
        <v>0.02</v>
      </c>
      <c r="N256" s="30">
        <v>4.5999999999999999E-2</v>
      </c>
    </row>
    <row r="257" spans="1:14" x14ac:dyDescent="0.25">
      <c r="A257" s="43" t="s">
        <v>243</v>
      </c>
      <c r="B257" s="39" t="s">
        <v>74</v>
      </c>
      <c r="C257" s="28">
        <v>205</v>
      </c>
      <c r="D257" s="30">
        <v>74.898399999999995</v>
      </c>
      <c r="E257" s="30">
        <v>0.26829999999999998</v>
      </c>
      <c r="F257" s="30">
        <v>12.126300000000001</v>
      </c>
      <c r="G257" s="30">
        <v>3.1505999999999998</v>
      </c>
      <c r="H257" s="30">
        <v>4.3200000000000002E-2</v>
      </c>
      <c r="I257" s="30">
        <v>4.9700000000000001E-2</v>
      </c>
      <c r="J257" s="30">
        <v>1.6896</v>
      </c>
      <c r="K257" s="30">
        <v>4.1759000000000004</v>
      </c>
      <c r="L257" s="30">
        <v>2.7747999999999999</v>
      </c>
      <c r="M257" s="30">
        <v>1.95E-2</v>
      </c>
      <c r="N257" s="30">
        <v>3.0700000000000002E-2</v>
      </c>
    </row>
    <row r="258" spans="1:14" x14ac:dyDescent="0.25">
      <c r="A258" s="43" t="s">
        <v>243</v>
      </c>
      <c r="B258" s="39" t="s">
        <v>75</v>
      </c>
      <c r="C258" s="28">
        <v>238</v>
      </c>
      <c r="D258" s="30">
        <v>74.885199999999998</v>
      </c>
      <c r="E258" s="30">
        <v>0.22789999999999999</v>
      </c>
      <c r="F258" s="30">
        <v>12.377599999999999</v>
      </c>
      <c r="G258" s="30">
        <v>3.1518999999999999</v>
      </c>
      <c r="H258" s="30">
        <v>0.1206</v>
      </c>
      <c r="I258" s="30">
        <v>0.1181</v>
      </c>
      <c r="J258" s="30">
        <v>1.6155999999999999</v>
      </c>
      <c r="K258" s="30">
        <v>4.2808999999999999</v>
      </c>
      <c r="L258" s="30">
        <v>2.7088999999999999</v>
      </c>
      <c r="M258" s="30">
        <v>4.2900000000000001E-2</v>
      </c>
      <c r="N258" s="30">
        <v>5.6300000000000003E-2</v>
      </c>
    </row>
    <row r="259" spans="1:14" x14ac:dyDescent="0.25">
      <c r="A259" s="43" t="s">
        <v>243</v>
      </c>
      <c r="B259" s="39" t="s">
        <v>76</v>
      </c>
      <c r="C259" s="28">
        <v>272</v>
      </c>
      <c r="D259" s="30">
        <v>74.993499999999997</v>
      </c>
      <c r="E259" s="30">
        <v>0.2387</v>
      </c>
      <c r="F259" s="30">
        <v>12.2843</v>
      </c>
      <c r="G259" s="30">
        <v>3.2126999999999999</v>
      </c>
      <c r="H259" s="30">
        <v>5.91E-2</v>
      </c>
      <c r="I259" s="30">
        <v>9.2999999999999999E-2</v>
      </c>
      <c r="J259" s="30">
        <v>1.7034</v>
      </c>
      <c r="K259" s="30">
        <v>4.2220000000000004</v>
      </c>
      <c r="L259" s="30">
        <v>2.6882000000000001</v>
      </c>
      <c r="M259" s="30">
        <v>0</v>
      </c>
      <c r="N259" s="30">
        <v>6.5600000000000006E-2</v>
      </c>
    </row>
    <row r="260" spans="1:14" x14ac:dyDescent="0.25">
      <c r="A260" s="43" t="s">
        <v>243</v>
      </c>
      <c r="B260" s="39" t="s">
        <v>77</v>
      </c>
      <c r="C260" s="28">
        <v>304</v>
      </c>
      <c r="D260" s="30">
        <v>75.022900000000007</v>
      </c>
      <c r="E260" s="30">
        <v>0.26219999999999999</v>
      </c>
      <c r="F260" s="30">
        <v>12.271699999999999</v>
      </c>
      <c r="G260" s="30">
        <v>3.2879999999999998</v>
      </c>
      <c r="H260" s="30">
        <v>5.4699999999999999E-2</v>
      </c>
      <c r="I260" s="30">
        <v>9.0800000000000006E-2</v>
      </c>
      <c r="J260" s="30">
        <v>1.754</v>
      </c>
      <c r="K260" s="30">
        <v>3.9333999999999998</v>
      </c>
      <c r="L260" s="30">
        <v>2.7098</v>
      </c>
      <c r="M260" s="30">
        <v>4.6100000000000002E-2</v>
      </c>
      <c r="N260" s="30">
        <v>4.8099999999999997E-2</v>
      </c>
    </row>
    <row r="261" spans="1:14" x14ac:dyDescent="0.25">
      <c r="A261" s="43" t="s">
        <v>243</v>
      </c>
      <c r="B261" s="39" t="s">
        <v>78</v>
      </c>
      <c r="C261" s="28">
        <v>338</v>
      </c>
      <c r="D261" s="30">
        <v>75.368099999999998</v>
      </c>
      <c r="E261" s="30">
        <v>0.1709</v>
      </c>
      <c r="F261" s="30">
        <v>12.260400000000001</v>
      </c>
      <c r="G261" s="30">
        <v>3.3136000000000001</v>
      </c>
      <c r="H261" s="30">
        <v>0.1341</v>
      </c>
      <c r="I261" s="30">
        <v>0.17849999999999999</v>
      </c>
      <c r="J261" s="30">
        <v>1.7289000000000001</v>
      </c>
      <c r="K261" s="30">
        <v>3.9645000000000001</v>
      </c>
      <c r="L261" s="30">
        <v>2.7989000000000002</v>
      </c>
      <c r="M261" s="30">
        <v>6.6100000000000006E-2</v>
      </c>
      <c r="N261" s="30">
        <v>3.3799999999999997E-2</v>
      </c>
    </row>
    <row r="262" spans="1:14" x14ac:dyDescent="0.25">
      <c r="A262" s="43" t="s">
        <v>243</v>
      </c>
      <c r="B262" s="39" t="s">
        <v>79</v>
      </c>
      <c r="C262" s="28">
        <v>370</v>
      </c>
      <c r="D262" s="30">
        <v>75.128100000000003</v>
      </c>
      <c r="E262" s="30">
        <v>0.22700000000000001</v>
      </c>
      <c r="F262" s="30">
        <v>12.2936</v>
      </c>
      <c r="G262" s="30">
        <v>3.1838000000000002</v>
      </c>
      <c r="H262" s="30">
        <v>0.14050000000000001</v>
      </c>
      <c r="I262" s="30">
        <v>8.3900000000000002E-2</v>
      </c>
      <c r="J262" s="30">
        <v>1.6543000000000001</v>
      </c>
      <c r="K262" s="30">
        <v>3.9904000000000002</v>
      </c>
      <c r="L262" s="30">
        <v>2.7046000000000001</v>
      </c>
      <c r="M262" s="30">
        <v>1.12E-2</v>
      </c>
      <c r="N262" s="30">
        <v>4.9200000000000001E-2</v>
      </c>
    </row>
    <row r="263" spans="1:14" x14ac:dyDescent="0.25">
      <c r="A263" s="43" t="s">
        <v>243</v>
      </c>
      <c r="B263" s="39" t="s">
        <v>80</v>
      </c>
      <c r="C263" s="28">
        <v>388</v>
      </c>
      <c r="D263" s="30">
        <v>75.301299999999998</v>
      </c>
      <c r="E263" s="30">
        <v>0.18099999999999999</v>
      </c>
      <c r="F263" s="30">
        <v>12.1922</v>
      </c>
      <c r="G263" s="30">
        <v>3.1238000000000001</v>
      </c>
      <c r="H263" s="30">
        <v>0.12379999999999999</v>
      </c>
      <c r="I263" s="30">
        <v>7.4300000000000005E-2</v>
      </c>
      <c r="J263" s="30">
        <v>1.6836</v>
      </c>
      <c r="K263" s="30">
        <v>4.2556000000000003</v>
      </c>
      <c r="L263" s="30">
        <v>2.7362000000000002</v>
      </c>
      <c r="M263" s="30">
        <v>4.4299999999999999E-2</v>
      </c>
      <c r="N263" s="30">
        <v>3.6799999999999999E-2</v>
      </c>
    </row>
    <row r="264" spans="1:14" x14ac:dyDescent="0.25">
      <c r="A264" s="43" t="s">
        <v>243</v>
      </c>
      <c r="B264" s="39" t="s">
        <v>81</v>
      </c>
      <c r="C264" s="28">
        <v>422</v>
      </c>
      <c r="D264" s="30">
        <v>75.430499999999995</v>
      </c>
      <c r="E264" s="30">
        <v>0.2596</v>
      </c>
      <c r="F264" s="30">
        <v>12.154299999999999</v>
      </c>
      <c r="G264" s="30">
        <v>3.2688000000000001</v>
      </c>
      <c r="H264" s="30">
        <v>6.93E-2</v>
      </c>
      <c r="I264" s="30">
        <v>6.7699999999999996E-2</v>
      </c>
      <c r="J264" s="30">
        <v>1.6956</v>
      </c>
      <c r="K264" s="30">
        <v>4.1242000000000001</v>
      </c>
      <c r="L264" s="30">
        <v>2.798</v>
      </c>
      <c r="M264" s="30">
        <v>3.9800000000000002E-2</v>
      </c>
      <c r="N264" s="30">
        <v>4.41E-2</v>
      </c>
    </row>
    <row r="265" spans="1:14" x14ac:dyDescent="0.25">
      <c r="A265" s="43" t="s">
        <v>243</v>
      </c>
      <c r="B265" s="39" t="s">
        <v>82</v>
      </c>
      <c r="C265" s="28">
        <v>455</v>
      </c>
      <c r="D265" s="30">
        <v>75.494299999999996</v>
      </c>
      <c r="E265" s="30">
        <v>0.26490000000000002</v>
      </c>
      <c r="F265" s="30">
        <v>12.244300000000001</v>
      </c>
      <c r="G265" s="30">
        <v>3.0655999999999999</v>
      </c>
      <c r="H265" s="30">
        <v>9.2200000000000004E-2</v>
      </c>
      <c r="I265" s="30">
        <v>8.3699999999999997E-2</v>
      </c>
      <c r="J265" s="30">
        <v>1.6882999999999999</v>
      </c>
      <c r="K265" s="30">
        <v>3.8733</v>
      </c>
      <c r="L265" s="30">
        <v>2.8132000000000001</v>
      </c>
      <c r="M265" s="30">
        <v>1.7000000000000001E-2</v>
      </c>
      <c r="N265" s="30">
        <v>2.7699999999999999E-2</v>
      </c>
    </row>
    <row r="266" spans="1:14" x14ac:dyDescent="0.25">
      <c r="A266" s="43" t="s">
        <v>243</v>
      </c>
      <c r="B266" s="39" t="s">
        <v>83</v>
      </c>
      <c r="C266" s="28">
        <v>487</v>
      </c>
      <c r="D266" s="30">
        <v>75.221199999999996</v>
      </c>
      <c r="E266" s="30">
        <v>0.25690000000000002</v>
      </c>
      <c r="F266" s="30">
        <v>12.3209</v>
      </c>
      <c r="G266" s="30">
        <v>3.3029999999999999</v>
      </c>
      <c r="H266" s="30">
        <v>7.0599999999999996E-2</v>
      </c>
      <c r="I266" s="30">
        <v>0.1173</v>
      </c>
      <c r="J266" s="30">
        <v>1.6774</v>
      </c>
      <c r="K266" s="30">
        <v>4.1505999999999998</v>
      </c>
      <c r="L266" s="30">
        <v>2.843</v>
      </c>
      <c r="M266" s="30">
        <v>3.0300000000000001E-2</v>
      </c>
      <c r="N266" s="30">
        <v>2.6700000000000002E-2</v>
      </c>
    </row>
    <row r="267" spans="1:14" x14ac:dyDescent="0.25">
      <c r="A267" s="43" t="s">
        <v>243</v>
      </c>
      <c r="B267" s="39" t="s">
        <v>84</v>
      </c>
      <c r="C267" s="28">
        <v>530</v>
      </c>
      <c r="D267" s="30">
        <v>75.134699999999995</v>
      </c>
      <c r="E267" s="30">
        <v>0.2253</v>
      </c>
      <c r="F267" s="30">
        <v>12.2082</v>
      </c>
      <c r="G267" s="30">
        <v>3.2926000000000002</v>
      </c>
      <c r="H267" s="30">
        <v>5.8999999999999997E-2</v>
      </c>
      <c r="I267" s="30">
        <v>8.8300000000000003E-2</v>
      </c>
      <c r="J267" s="30">
        <v>1.6664000000000001</v>
      </c>
      <c r="K267" s="30">
        <v>4.0880000000000001</v>
      </c>
      <c r="L267" s="30">
        <v>2.7395</v>
      </c>
      <c r="M267" s="30">
        <v>8.9200000000000002E-2</v>
      </c>
      <c r="N267" s="30">
        <v>6.0400000000000002E-2</v>
      </c>
    </row>
    <row r="268" spans="1:14" x14ac:dyDescent="0.25">
      <c r="A268" s="43" t="s">
        <v>243</v>
      </c>
      <c r="B268" s="39" t="s">
        <v>85</v>
      </c>
      <c r="C268" s="28">
        <v>563</v>
      </c>
      <c r="D268" s="30">
        <v>75.141900000000007</v>
      </c>
      <c r="E268" s="30">
        <v>0.2525</v>
      </c>
      <c r="F268" s="30">
        <v>12.244199999999999</v>
      </c>
      <c r="G268" s="30">
        <v>3.3281999999999998</v>
      </c>
      <c r="H268" s="30">
        <v>0.1212</v>
      </c>
      <c r="I268" s="30">
        <v>0.15559999999999999</v>
      </c>
      <c r="J268" s="30">
        <v>1.6109</v>
      </c>
      <c r="K268" s="30">
        <v>4.0365000000000002</v>
      </c>
      <c r="L268" s="30">
        <v>2.7326999999999999</v>
      </c>
      <c r="M268" s="30">
        <v>8.5000000000000006E-3</v>
      </c>
      <c r="N268" s="30">
        <v>4.5999999999999999E-2</v>
      </c>
    </row>
    <row r="269" spans="1:14" x14ac:dyDescent="0.25">
      <c r="A269" s="43" t="s">
        <v>243</v>
      </c>
      <c r="B269" s="39" t="s">
        <v>86</v>
      </c>
      <c r="C269" s="28">
        <v>579</v>
      </c>
      <c r="D269" s="30">
        <v>74.857699999999994</v>
      </c>
      <c r="E269" s="30">
        <v>0.29310000000000003</v>
      </c>
      <c r="F269" s="30">
        <v>12.1416</v>
      </c>
      <c r="G269" s="30">
        <v>3.1057999999999999</v>
      </c>
      <c r="H269" s="30">
        <v>3.3000000000000002E-2</v>
      </c>
      <c r="I269" s="30">
        <v>0.1226</v>
      </c>
      <c r="J269" s="30">
        <v>1.6485000000000001</v>
      </c>
      <c r="K269" s="30">
        <v>3.9847000000000001</v>
      </c>
      <c r="L269" s="30">
        <v>2.7932999999999999</v>
      </c>
      <c r="M269" s="30">
        <v>0</v>
      </c>
      <c r="N269" s="30">
        <v>8.2799999999999999E-2</v>
      </c>
    </row>
    <row r="270" spans="1:14" x14ac:dyDescent="0.25">
      <c r="A270" s="43" t="s">
        <v>243</v>
      </c>
      <c r="B270" s="39" t="s">
        <v>87</v>
      </c>
      <c r="C270" s="28">
        <v>612</v>
      </c>
      <c r="D270" s="30">
        <v>75.486500000000007</v>
      </c>
      <c r="E270" s="30">
        <v>0.28770000000000001</v>
      </c>
      <c r="F270" s="30">
        <v>12.2752</v>
      </c>
      <c r="G270" s="30">
        <v>3.38</v>
      </c>
      <c r="H270" s="30">
        <v>0.1187</v>
      </c>
      <c r="I270" s="30">
        <v>8.3199999999999996E-2</v>
      </c>
      <c r="J270" s="30">
        <v>1.6975</v>
      </c>
      <c r="K270" s="30">
        <v>4.0869</v>
      </c>
      <c r="L270" s="30">
        <v>2.7774000000000001</v>
      </c>
      <c r="M270" s="30">
        <v>2.0199999999999999E-2</v>
      </c>
      <c r="N270" s="30">
        <v>4.9000000000000002E-2</v>
      </c>
    </row>
    <row r="271" spans="1:14" x14ac:dyDescent="0.25">
      <c r="A271" s="42">
        <v>42508</v>
      </c>
      <c r="B271" s="39" t="s">
        <v>109</v>
      </c>
      <c r="C271" s="28">
        <v>1</v>
      </c>
      <c r="D271" s="30">
        <v>12.3643</v>
      </c>
      <c r="E271" s="30">
        <v>1.7397</v>
      </c>
      <c r="F271" s="30">
        <v>0.09</v>
      </c>
      <c r="G271" s="30">
        <v>0.1193</v>
      </c>
      <c r="H271" s="30">
        <v>0.23830000000000001</v>
      </c>
      <c r="I271" s="30">
        <v>3.9845000000000002</v>
      </c>
      <c r="J271" s="30">
        <v>2.7094</v>
      </c>
      <c r="K271" s="28">
        <v>0</v>
      </c>
      <c r="L271" s="30">
        <v>2.2100000000000002E-2</v>
      </c>
      <c r="M271" s="30">
        <v>75.889799999999994</v>
      </c>
      <c r="N271" s="30">
        <v>1.3899999999999999E-2</v>
      </c>
    </row>
    <row r="272" spans="1:14" x14ac:dyDescent="0.25">
      <c r="A272" s="42">
        <v>42508</v>
      </c>
      <c r="B272" s="39" t="s">
        <v>110</v>
      </c>
      <c r="C272" s="28">
        <v>29</v>
      </c>
      <c r="D272" s="30">
        <v>12.1816</v>
      </c>
      <c r="E272" s="30">
        <v>1.5883</v>
      </c>
      <c r="F272" s="30">
        <v>8.8900000000000007E-2</v>
      </c>
      <c r="G272" s="30">
        <v>8.4000000000000005E-2</v>
      </c>
      <c r="H272" s="30">
        <v>0.2238</v>
      </c>
      <c r="I272" s="30">
        <v>4.1204000000000001</v>
      </c>
      <c r="J272" s="30">
        <v>2.7894000000000001</v>
      </c>
      <c r="K272" s="28">
        <v>0</v>
      </c>
      <c r="L272" s="30">
        <v>3.3399999999999999E-2</v>
      </c>
      <c r="M272" s="30">
        <v>75.371099999999998</v>
      </c>
      <c r="N272" s="30">
        <v>2.8999999999999998E-3</v>
      </c>
    </row>
    <row r="273" spans="1:14" x14ac:dyDescent="0.25">
      <c r="A273" s="42">
        <v>42508</v>
      </c>
      <c r="B273" s="39" t="s">
        <v>111</v>
      </c>
      <c r="C273" s="28">
        <v>302</v>
      </c>
      <c r="D273" s="30">
        <v>12.164999999999999</v>
      </c>
      <c r="E273" s="30">
        <v>1.6640999999999999</v>
      </c>
      <c r="F273" s="30">
        <v>9.2100000000000001E-2</v>
      </c>
      <c r="G273" s="30">
        <v>9.9199999999999997E-2</v>
      </c>
      <c r="H273" s="30">
        <v>0.27900000000000003</v>
      </c>
      <c r="I273" s="30">
        <v>4.1237000000000004</v>
      </c>
      <c r="J273" s="30">
        <v>2.8136000000000001</v>
      </c>
      <c r="K273" s="28">
        <v>0</v>
      </c>
      <c r="L273" s="30">
        <v>4.6600000000000003E-2</v>
      </c>
      <c r="M273" s="30">
        <v>75.277900000000002</v>
      </c>
      <c r="N273" s="30">
        <v>4.7699999999999999E-2</v>
      </c>
    </row>
    <row r="274" spans="1:14" x14ac:dyDescent="0.25">
      <c r="A274" s="42">
        <v>42508</v>
      </c>
      <c r="B274" s="39" t="s">
        <v>112</v>
      </c>
      <c r="C274" s="28">
        <v>270</v>
      </c>
      <c r="D274" s="30">
        <v>12.1861</v>
      </c>
      <c r="E274" s="30">
        <v>1.6517999999999999</v>
      </c>
      <c r="F274" s="30">
        <v>0.106</v>
      </c>
      <c r="G274" s="30">
        <v>0</v>
      </c>
      <c r="H274" s="30">
        <v>0.19489999999999999</v>
      </c>
      <c r="I274" s="30">
        <v>4.181</v>
      </c>
      <c r="J274" s="30">
        <v>2.7155999999999998</v>
      </c>
      <c r="K274" s="28">
        <v>0</v>
      </c>
      <c r="L274" s="30">
        <v>1.8200000000000001E-2</v>
      </c>
      <c r="M274" s="30">
        <v>75.129099999999994</v>
      </c>
      <c r="N274" s="30">
        <v>3.6799999999999999E-2</v>
      </c>
    </row>
    <row r="275" spans="1:14" x14ac:dyDescent="0.25">
      <c r="A275" s="42">
        <v>42508</v>
      </c>
      <c r="B275" s="39" t="s">
        <v>113</v>
      </c>
      <c r="C275" s="28">
        <v>305</v>
      </c>
      <c r="D275" s="30">
        <v>11.9842</v>
      </c>
      <c r="E275" s="30">
        <v>1.6429</v>
      </c>
      <c r="F275" s="30">
        <v>0.1074</v>
      </c>
      <c r="G275" s="30">
        <v>6.7599999999999993E-2</v>
      </c>
      <c r="H275" s="30">
        <v>0.28999999999999998</v>
      </c>
      <c r="I275" s="30">
        <v>3.7621000000000002</v>
      </c>
      <c r="J275" s="30">
        <v>2.7235</v>
      </c>
      <c r="K275" s="28">
        <v>0</v>
      </c>
      <c r="L275" s="30">
        <v>6.7400000000000002E-2</v>
      </c>
      <c r="M275" s="30">
        <v>74.995500000000007</v>
      </c>
      <c r="N275" s="30">
        <v>1.78E-2</v>
      </c>
    </row>
    <row r="276" spans="1:14" x14ac:dyDescent="0.25">
      <c r="A276" s="42">
        <v>42508</v>
      </c>
      <c r="B276" s="39" t="s">
        <v>114</v>
      </c>
      <c r="C276" s="28">
        <v>2</v>
      </c>
      <c r="D276" s="30">
        <v>12.585000000000001</v>
      </c>
      <c r="E276" s="30">
        <v>1.7031000000000001</v>
      </c>
      <c r="F276" s="30">
        <v>0.10489999999999999</v>
      </c>
      <c r="G276" s="30">
        <v>8.9300000000000004E-2</v>
      </c>
      <c r="H276" s="30">
        <v>0.22869999999999999</v>
      </c>
      <c r="I276" s="30">
        <v>4.1805000000000003</v>
      </c>
      <c r="J276" s="30">
        <v>2.7222</v>
      </c>
      <c r="K276" s="28">
        <v>0</v>
      </c>
      <c r="L276" s="30">
        <v>3.5000000000000003E-2</v>
      </c>
      <c r="M276" s="30">
        <v>75.831900000000005</v>
      </c>
      <c r="N276" s="30">
        <v>0</v>
      </c>
    </row>
    <row r="277" spans="1:14" x14ac:dyDescent="0.25">
      <c r="A277" s="42">
        <v>42508</v>
      </c>
      <c r="B277" s="39" t="s">
        <v>115</v>
      </c>
      <c r="C277" s="28">
        <v>55</v>
      </c>
      <c r="D277" s="30">
        <v>12.046200000000001</v>
      </c>
      <c r="E277" s="30">
        <v>1.7005999999999999</v>
      </c>
      <c r="F277" s="30">
        <v>9.7299999999999998E-2</v>
      </c>
      <c r="G277" s="30">
        <v>0.108</v>
      </c>
      <c r="H277" s="30">
        <v>0.26319999999999999</v>
      </c>
      <c r="I277" s="30">
        <v>4.3658999999999999</v>
      </c>
      <c r="J277" s="30">
        <v>2.7789000000000001</v>
      </c>
      <c r="K277" s="28">
        <v>0</v>
      </c>
      <c r="L277" s="30">
        <v>7.4499999999999997E-2</v>
      </c>
      <c r="M277" s="30">
        <v>74.620599999999996</v>
      </c>
      <c r="N277" s="30">
        <v>2.69E-2</v>
      </c>
    </row>
    <row r="278" spans="1:14" x14ac:dyDescent="0.25">
      <c r="A278" s="42">
        <v>42508</v>
      </c>
      <c r="B278" s="39" t="s">
        <v>116</v>
      </c>
      <c r="C278" s="28">
        <v>86</v>
      </c>
      <c r="D278" s="30">
        <v>12.2517</v>
      </c>
      <c r="E278" s="30">
        <v>1.6476</v>
      </c>
      <c r="F278" s="30">
        <v>0.1065</v>
      </c>
      <c r="G278" s="30">
        <v>0.11409999999999999</v>
      </c>
      <c r="H278" s="30">
        <v>0.23630000000000001</v>
      </c>
      <c r="I278" s="30">
        <v>4.2366000000000001</v>
      </c>
      <c r="J278" s="30">
        <v>2.6823999999999999</v>
      </c>
      <c r="K278" s="28">
        <v>0</v>
      </c>
      <c r="L278" s="30">
        <v>3.61E-2</v>
      </c>
      <c r="M278" s="30">
        <v>75.6404</v>
      </c>
      <c r="N278" s="30">
        <v>2.23E-2</v>
      </c>
    </row>
    <row r="279" spans="1:14" x14ac:dyDescent="0.25">
      <c r="A279" s="42">
        <v>42508</v>
      </c>
      <c r="B279" s="39" t="s">
        <v>117</v>
      </c>
      <c r="C279" s="28">
        <v>115</v>
      </c>
      <c r="D279" s="30">
        <v>12.3476</v>
      </c>
      <c r="E279" s="30">
        <v>1.7325999999999999</v>
      </c>
      <c r="F279" s="30">
        <v>9.0899999999999995E-2</v>
      </c>
      <c r="G279" s="30">
        <v>0.1575</v>
      </c>
      <c r="H279" s="30">
        <v>0.24940000000000001</v>
      </c>
      <c r="I279" s="30">
        <v>4.2465000000000002</v>
      </c>
      <c r="J279" s="30">
        <v>2.7147999999999999</v>
      </c>
      <c r="K279" s="28">
        <v>0</v>
      </c>
      <c r="L279" s="30">
        <v>6.3200000000000006E-2</v>
      </c>
      <c r="M279" s="30">
        <v>75.118700000000004</v>
      </c>
      <c r="N279" s="30">
        <v>6.3E-3</v>
      </c>
    </row>
    <row r="280" spans="1:14" x14ac:dyDescent="0.25">
      <c r="A280" s="42">
        <v>42508</v>
      </c>
      <c r="B280" s="39" t="s">
        <v>118</v>
      </c>
      <c r="C280" s="28">
        <v>151</v>
      </c>
      <c r="D280" s="30">
        <v>12.3666</v>
      </c>
      <c r="E280" s="30">
        <v>1.7096</v>
      </c>
      <c r="F280" s="30">
        <v>9.4299999999999995E-2</v>
      </c>
      <c r="G280" s="30">
        <v>0.13539999999999999</v>
      </c>
      <c r="H280" s="30">
        <v>0.19980000000000001</v>
      </c>
      <c r="I280" s="30">
        <v>4.1734999999999998</v>
      </c>
      <c r="J280" s="30">
        <v>2.7387999999999999</v>
      </c>
      <c r="K280" s="28">
        <v>0</v>
      </c>
      <c r="L280" s="30">
        <v>3.61E-2</v>
      </c>
      <c r="M280" s="30">
        <v>75.505499999999998</v>
      </c>
      <c r="N280" s="30">
        <v>1.6999999999999999E-3</v>
      </c>
    </row>
    <row r="281" spans="1:14" x14ac:dyDescent="0.25">
      <c r="A281" s="42">
        <v>42508</v>
      </c>
      <c r="B281" s="39" t="s">
        <v>119</v>
      </c>
      <c r="C281" s="28">
        <v>170</v>
      </c>
      <c r="D281" s="30">
        <v>12.3985</v>
      </c>
      <c r="E281" s="30">
        <v>1.6769000000000001</v>
      </c>
      <c r="F281" s="30">
        <v>0.1062</v>
      </c>
      <c r="G281" s="30">
        <v>9.8900000000000002E-2</v>
      </c>
      <c r="H281" s="30">
        <v>0.22020000000000001</v>
      </c>
      <c r="I281" s="30">
        <v>4.1814</v>
      </c>
      <c r="J281" s="30">
        <v>2.7113</v>
      </c>
      <c r="K281" s="28">
        <v>0</v>
      </c>
      <c r="L281" s="30">
        <v>3.8699999999999998E-2</v>
      </c>
      <c r="M281" s="30">
        <v>75.729299999999995</v>
      </c>
      <c r="N281" s="30">
        <v>3.44E-2</v>
      </c>
    </row>
    <row r="282" spans="1:14" x14ac:dyDescent="0.25">
      <c r="A282" s="42">
        <v>42508</v>
      </c>
      <c r="B282" s="39" t="s">
        <v>120</v>
      </c>
      <c r="C282" s="28">
        <v>199</v>
      </c>
      <c r="D282" s="30">
        <v>12.3309</v>
      </c>
      <c r="E282" s="30">
        <v>1.7349000000000001</v>
      </c>
      <c r="F282" s="30">
        <v>0.1188</v>
      </c>
      <c r="G282" s="30">
        <v>2.1399999999999999E-2</v>
      </c>
      <c r="H282" s="30">
        <v>0.28260000000000002</v>
      </c>
      <c r="I282" s="30">
        <v>4.1962000000000002</v>
      </c>
      <c r="J282" s="30">
        <v>2.7568000000000001</v>
      </c>
      <c r="K282" s="28">
        <v>0</v>
      </c>
      <c r="L282" s="30">
        <v>4.53E-2</v>
      </c>
      <c r="M282" s="30">
        <v>75.611699999999999</v>
      </c>
      <c r="N282" s="30">
        <v>6.6100000000000006E-2</v>
      </c>
    </row>
    <row r="283" spans="1:14" x14ac:dyDescent="0.25">
      <c r="A283" s="42">
        <v>42508</v>
      </c>
      <c r="B283" s="39" t="s">
        <v>121</v>
      </c>
      <c r="C283" s="28">
        <v>237</v>
      </c>
      <c r="D283" s="30">
        <v>12.353899999999999</v>
      </c>
      <c r="E283" s="30">
        <v>1.7236</v>
      </c>
      <c r="F283" s="30">
        <v>9.0499999999999997E-2</v>
      </c>
      <c r="G283" s="30">
        <v>7.1800000000000003E-2</v>
      </c>
      <c r="H283" s="30">
        <v>0.25619999999999998</v>
      </c>
      <c r="I283" s="30">
        <v>3.6970000000000001</v>
      </c>
      <c r="J283" s="30">
        <v>2.5373999999999999</v>
      </c>
      <c r="K283" s="28">
        <v>0</v>
      </c>
      <c r="L283" s="30">
        <v>4.1399999999999999E-2</v>
      </c>
      <c r="M283" s="30">
        <v>75.694599999999994</v>
      </c>
      <c r="N283" s="30">
        <v>4.0800000000000003E-2</v>
      </c>
    </row>
    <row r="284" spans="1:14" x14ac:dyDescent="0.25">
      <c r="A284" s="43" t="s">
        <v>244</v>
      </c>
      <c r="B284" s="39" t="s">
        <v>145</v>
      </c>
      <c r="C284" s="28">
        <v>1</v>
      </c>
      <c r="D284" s="30">
        <v>74.1554</v>
      </c>
      <c r="E284" s="30">
        <v>0.23810000000000001</v>
      </c>
      <c r="F284" s="30">
        <v>12.173500000000001</v>
      </c>
      <c r="G284" s="30">
        <v>3.3180000000000001</v>
      </c>
      <c r="H284" s="30">
        <v>0.1113</v>
      </c>
      <c r="I284" s="30">
        <v>9.0300000000000005E-2</v>
      </c>
      <c r="J284" s="30">
        <v>1.7197</v>
      </c>
      <c r="K284" s="30">
        <v>4.0906000000000002</v>
      </c>
      <c r="L284" s="30">
        <v>2.7507999999999999</v>
      </c>
      <c r="M284" s="30">
        <v>2.7400000000000001E-2</v>
      </c>
      <c r="N284" s="30">
        <v>3.3399999999999999E-2</v>
      </c>
    </row>
    <row r="285" spans="1:14" x14ac:dyDescent="0.25">
      <c r="A285" s="43" t="s">
        <v>244</v>
      </c>
      <c r="B285" s="39" t="s">
        <v>146</v>
      </c>
      <c r="C285" s="28">
        <v>4</v>
      </c>
      <c r="D285" s="30">
        <v>74.592100000000002</v>
      </c>
      <c r="E285" s="30">
        <v>0.22570000000000001</v>
      </c>
      <c r="F285" s="30">
        <v>12.330500000000001</v>
      </c>
      <c r="G285" s="30">
        <v>3.2094</v>
      </c>
      <c r="H285" s="30">
        <v>0.1082</v>
      </c>
      <c r="I285" s="30">
        <v>6.6600000000000006E-2</v>
      </c>
      <c r="J285" s="30">
        <v>1.6353</v>
      </c>
      <c r="K285" s="30">
        <v>4.0458999999999996</v>
      </c>
      <c r="L285" s="30">
        <v>2.7016</v>
      </c>
      <c r="M285" s="30">
        <v>1.5E-3</v>
      </c>
      <c r="N285" s="30">
        <v>3.9699999999999999E-2</v>
      </c>
    </row>
    <row r="286" spans="1:14" x14ac:dyDescent="0.25">
      <c r="A286" s="43" t="s">
        <v>244</v>
      </c>
      <c r="B286" s="39" t="s">
        <v>147</v>
      </c>
      <c r="C286" s="28">
        <v>47</v>
      </c>
      <c r="D286" s="30">
        <v>74.834900000000005</v>
      </c>
      <c r="E286" s="30">
        <v>0.21240000000000001</v>
      </c>
      <c r="F286" s="30">
        <v>12.2525</v>
      </c>
      <c r="G286" s="30">
        <v>3.2974999999999999</v>
      </c>
      <c r="H286" s="30">
        <v>0.16270000000000001</v>
      </c>
      <c r="I286" s="30">
        <v>8.8999999999999996E-2</v>
      </c>
      <c r="J286" s="30">
        <v>1.7769999999999999</v>
      </c>
      <c r="K286" s="30">
        <v>4.0404999999999998</v>
      </c>
      <c r="L286" s="30">
        <v>2.7058</v>
      </c>
      <c r="M286" s="30">
        <v>3.2000000000000002E-3</v>
      </c>
      <c r="N286" s="30">
        <v>4.5900000000000003E-2</v>
      </c>
    </row>
    <row r="287" spans="1:14" x14ac:dyDescent="0.25">
      <c r="A287" s="43" t="s">
        <v>244</v>
      </c>
      <c r="B287" s="39" t="s">
        <v>148</v>
      </c>
      <c r="C287" s="28">
        <v>80</v>
      </c>
      <c r="D287" s="30">
        <v>74.815899999999999</v>
      </c>
      <c r="E287" s="30">
        <v>0.3049</v>
      </c>
      <c r="F287" s="30">
        <v>12.130100000000001</v>
      </c>
      <c r="G287" s="30">
        <v>3.0889000000000002</v>
      </c>
      <c r="H287" s="30">
        <v>0.1169</v>
      </c>
      <c r="I287" s="30">
        <v>3.8399999999999997E-2</v>
      </c>
      <c r="J287" s="30">
        <v>1.6568000000000001</v>
      </c>
      <c r="K287" s="30">
        <v>4.3193999999999999</v>
      </c>
      <c r="L287" s="30">
        <v>2.7574999999999998</v>
      </c>
      <c r="M287" s="30">
        <v>0</v>
      </c>
      <c r="N287" s="30">
        <v>3.8199999999999998E-2</v>
      </c>
    </row>
    <row r="288" spans="1:14" x14ac:dyDescent="0.25">
      <c r="A288" s="43" t="s">
        <v>244</v>
      </c>
      <c r="B288" s="39" t="s">
        <v>149</v>
      </c>
      <c r="C288" s="28">
        <v>103</v>
      </c>
      <c r="D288" s="30">
        <v>75.057900000000004</v>
      </c>
      <c r="E288" s="30">
        <v>0.2394</v>
      </c>
      <c r="F288" s="30">
        <v>12.185499999999999</v>
      </c>
      <c r="G288" s="30">
        <v>3.2589000000000001</v>
      </c>
      <c r="H288" s="30">
        <v>0.14899999999999999</v>
      </c>
      <c r="I288" s="30">
        <v>8.3599999999999994E-2</v>
      </c>
      <c r="J288" s="30">
        <v>1.6636</v>
      </c>
      <c r="K288" s="30">
        <v>4.1534000000000004</v>
      </c>
      <c r="L288" s="30">
        <v>2.7290000000000001</v>
      </c>
      <c r="M288" s="30">
        <v>0</v>
      </c>
      <c r="N288" s="30">
        <v>3.73E-2</v>
      </c>
    </row>
    <row r="289" spans="1:14" x14ac:dyDescent="0.25">
      <c r="A289" s="43" t="s">
        <v>244</v>
      </c>
      <c r="B289" s="39" t="s">
        <v>150</v>
      </c>
      <c r="C289" s="28">
        <v>142</v>
      </c>
      <c r="D289" s="30">
        <v>75.196700000000007</v>
      </c>
      <c r="E289" s="30">
        <v>0.2006</v>
      </c>
      <c r="F289" s="30">
        <v>12.1143</v>
      </c>
      <c r="G289" s="30">
        <v>3.2431999999999999</v>
      </c>
      <c r="H289" s="30">
        <v>6.6699999999999995E-2</v>
      </c>
      <c r="I289" s="30">
        <v>9.8299999999999998E-2</v>
      </c>
      <c r="J289" s="30">
        <v>1.6861999999999999</v>
      </c>
      <c r="K289" s="30">
        <v>4.0102000000000002</v>
      </c>
      <c r="L289" s="30">
        <v>2.7222</v>
      </c>
      <c r="M289" s="30">
        <v>7.8799999999999995E-2</v>
      </c>
      <c r="N289" s="30">
        <v>1.72E-2</v>
      </c>
    </row>
    <row r="290" spans="1:14" x14ac:dyDescent="0.25">
      <c r="A290" s="43" t="s">
        <v>245</v>
      </c>
      <c r="B290" s="39" t="s">
        <v>145</v>
      </c>
      <c r="C290" s="28">
        <v>1</v>
      </c>
      <c r="D290" s="30">
        <v>74.533799999999999</v>
      </c>
      <c r="E290" s="30">
        <v>0.25230000000000002</v>
      </c>
      <c r="F290" s="30">
        <v>12.0661</v>
      </c>
      <c r="G290" s="30">
        <v>3.2105000000000001</v>
      </c>
      <c r="H290" s="30">
        <v>0.1152</v>
      </c>
      <c r="I290" s="30">
        <v>4.8000000000000001E-2</v>
      </c>
      <c r="J290" s="30">
        <v>1.6445000000000001</v>
      </c>
      <c r="K290" s="30">
        <v>4.1868999999999996</v>
      </c>
      <c r="L290" s="30">
        <v>2.8569</v>
      </c>
      <c r="M290" s="30">
        <v>2.0899999999999998E-2</v>
      </c>
      <c r="N290" s="30">
        <v>2.0199999999999999E-2</v>
      </c>
    </row>
    <row r="291" spans="1:14" x14ac:dyDescent="0.25">
      <c r="A291" s="43" t="s">
        <v>245</v>
      </c>
      <c r="B291" s="39" t="s">
        <v>151</v>
      </c>
      <c r="C291" s="28">
        <v>4</v>
      </c>
      <c r="D291" s="30">
        <v>75.018799999999999</v>
      </c>
      <c r="E291" s="30">
        <v>0.26690000000000003</v>
      </c>
      <c r="F291" s="30">
        <v>12.092499999999999</v>
      </c>
      <c r="G291" s="30">
        <v>3.2498999999999998</v>
      </c>
      <c r="H291" s="30">
        <v>7.6300000000000007E-2</v>
      </c>
      <c r="I291" s="30">
        <v>4.8399999999999999E-2</v>
      </c>
      <c r="J291" s="30">
        <v>1.7504</v>
      </c>
      <c r="K291" s="30">
        <v>4.2145999999999999</v>
      </c>
      <c r="L291" s="30">
        <v>2.7465999999999999</v>
      </c>
      <c r="M291" s="30">
        <v>2.9899999999999999E-2</v>
      </c>
      <c r="N291" s="30">
        <v>4.1300000000000003E-2</v>
      </c>
    </row>
    <row r="292" spans="1:14" x14ac:dyDescent="0.25">
      <c r="A292" s="43" t="s">
        <v>245</v>
      </c>
      <c r="B292" s="39" t="s">
        <v>147</v>
      </c>
      <c r="C292" s="28">
        <v>36</v>
      </c>
      <c r="D292" s="30">
        <v>74.470799999999997</v>
      </c>
      <c r="E292" s="30">
        <v>0.26040000000000002</v>
      </c>
      <c r="F292" s="30">
        <v>12.1996</v>
      </c>
      <c r="G292" s="30">
        <v>3.2557999999999998</v>
      </c>
      <c r="H292" s="30">
        <v>0.1701</v>
      </c>
      <c r="I292" s="30">
        <v>6.9500000000000006E-2</v>
      </c>
      <c r="J292" s="30">
        <v>1.7437</v>
      </c>
      <c r="K292" s="30">
        <v>3.9946000000000002</v>
      </c>
      <c r="L292" s="30">
        <v>2.7046999999999999</v>
      </c>
      <c r="M292" s="30">
        <v>7.5399999999999995E-2</v>
      </c>
      <c r="N292" s="30">
        <v>3.27E-2</v>
      </c>
    </row>
    <row r="293" spans="1:14" x14ac:dyDescent="0.25">
      <c r="A293" s="43" t="s">
        <v>245</v>
      </c>
      <c r="B293" s="39" t="s">
        <v>152</v>
      </c>
      <c r="C293" s="28">
        <v>61</v>
      </c>
      <c r="D293" s="30">
        <v>75.337699999999998</v>
      </c>
      <c r="E293" s="30">
        <v>0.26050000000000001</v>
      </c>
      <c r="F293" s="30">
        <v>12.124499999999999</v>
      </c>
      <c r="G293" s="30">
        <v>3.2136999999999998</v>
      </c>
      <c r="H293" s="30">
        <v>0.1147</v>
      </c>
      <c r="I293" s="30">
        <v>8.9899999999999994E-2</v>
      </c>
      <c r="J293" s="30">
        <v>1.6400999999999999</v>
      </c>
      <c r="K293" s="30">
        <v>4.1718999999999999</v>
      </c>
      <c r="L293" s="30">
        <v>2.7164000000000001</v>
      </c>
      <c r="M293" s="30">
        <v>1.11E-2</v>
      </c>
      <c r="N293" s="30">
        <v>3.5099999999999999E-2</v>
      </c>
    </row>
    <row r="294" spans="1:14" x14ac:dyDescent="0.25">
      <c r="A294" s="43" t="s">
        <v>245</v>
      </c>
      <c r="B294" s="39" t="s">
        <v>149</v>
      </c>
      <c r="C294" s="28">
        <v>94</v>
      </c>
      <c r="D294" s="30">
        <v>74.7226</v>
      </c>
      <c r="E294" s="30">
        <v>0.21429999999999999</v>
      </c>
      <c r="F294" s="30">
        <v>12.331300000000001</v>
      </c>
      <c r="G294" s="30">
        <v>3.3576000000000001</v>
      </c>
      <c r="H294" s="30">
        <v>0.13320000000000001</v>
      </c>
      <c r="I294" s="30">
        <v>0.1021</v>
      </c>
      <c r="J294" s="30">
        <v>1.5769</v>
      </c>
      <c r="K294" s="30">
        <v>4.2588999999999997</v>
      </c>
      <c r="L294" s="30">
        <v>2.8368000000000002</v>
      </c>
      <c r="M294" s="30">
        <v>0</v>
      </c>
      <c r="N294" s="30">
        <v>3.8199999999999998E-2</v>
      </c>
    </row>
    <row r="295" spans="1:14" x14ac:dyDescent="0.25">
      <c r="A295" s="43" t="s">
        <v>245</v>
      </c>
      <c r="B295" s="39" t="s">
        <v>150</v>
      </c>
      <c r="C295" s="28">
        <v>127</v>
      </c>
      <c r="D295" s="30">
        <v>75.424099999999996</v>
      </c>
      <c r="E295" s="30">
        <v>0.25</v>
      </c>
      <c r="F295" s="30">
        <v>12.1195</v>
      </c>
      <c r="G295" s="30">
        <v>3.4621</v>
      </c>
      <c r="H295" s="30">
        <v>0.19420000000000001</v>
      </c>
      <c r="I295" s="30">
        <v>9.69E-2</v>
      </c>
      <c r="J295" s="30">
        <v>1.7319</v>
      </c>
      <c r="K295" s="30">
        <v>3.5053999999999998</v>
      </c>
      <c r="L295" s="30">
        <v>2.8092999999999999</v>
      </c>
      <c r="M295" s="30">
        <v>1.4999999999999999E-2</v>
      </c>
      <c r="N295" s="30">
        <v>1.8700000000000001E-2</v>
      </c>
    </row>
    <row r="296" spans="1:14" x14ac:dyDescent="0.25">
      <c r="A296" s="43" t="s">
        <v>245</v>
      </c>
      <c r="B296" s="39" t="s">
        <v>146</v>
      </c>
      <c r="C296" s="28">
        <v>165</v>
      </c>
      <c r="D296" s="30">
        <v>74.914500000000004</v>
      </c>
      <c r="E296" s="30">
        <v>0.2157</v>
      </c>
      <c r="F296" s="30">
        <v>12.320399999999999</v>
      </c>
      <c r="G296" s="30">
        <v>3.3068</v>
      </c>
      <c r="H296" s="30">
        <v>1.04E-2</v>
      </c>
      <c r="I296" s="30">
        <v>9.11E-2</v>
      </c>
      <c r="J296" s="30">
        <v>1.7061999999999999</v>
      </c>
      <c r="K296" s="30">
        <v>4.1397000000000004</v>
      </c>
      <c r="L296" s="30">
        <v>2.6471</v>
      </c>
      <c r="M296" s="30">
        <v>5.0000000000000001E-4</v>
      </c>
      <c r="N296" s="30">
        <v>4.53E-2</v>
      </c>
    </row>
    <row r="297" spans="1:14" x14ac:dyDescent="0.25">
      <c r="A297" s="43" t="s">
        <v>245</v>
      </c>
      <c r="B297" s="39" t="s">
        <v>148</v>
      </c>
      <c r="C297" s="28">
        <v>191</v>
      </c>
      <c r="D297" s="30">
        <v>74.970600000000005</v>
      </c>
      <c r="E297" s="30">
        <v>0.26229999999999998</v>
      </c>
      <c r="F297" s="30">
        <v>12.338100000000001</v>
      </c>
      <c r="G297" s="30">
        <v>3.1677</v>
      </c>
      <c r="H297" s="30">
        <v>3.4000000000000002E-2</v>
      </c>
      <c r="I297" s="30">
        <v>0.1186</v>
      </c>
      <c r="J297" s="30">
        <v>1.6687000000000001</v>
      </c>
      <c r="K297" s="30">
        <v>4.3852000000000002</v>
      </c>
      <c r="L297" s="30">
        <v>2.6949999999999998</v>
      </c>
      <c r="M297" s="30">
        <v>1.17E-2</v>
      </c>
      <c r="N297" s="30">
        <v>3.8300000000000001E-2</v>
      </c>
    </row>
    <row r="298" spans="1:14" x14ac:dyDescent="0.25">
      <c r="A298" s="43" t="s">
        <v>245</v>
      </c>
      <c r="B298" s="39" t="s">
        <v>153</v>
      </c>
      <c r="C298" s="28">
        <v>221</v>
      </c>
      <c r="D298" s="30">
        <v>74.998000000000005</v>
      </c>
      <c r="E298" s="30">
        <v>0.21870000000000001</v>
      </c>
      <c r="F298" s="30">
        <v>12.339499999999999</v>
      </c>
      <c r="G298" s="30">
        <v>3.1368</v>
      </c>
      <c r="H298" s="30">
        <v>8.2400000000000001E-2</v>
      </c>
      <c r="I298" s="30">
        <v>0.10929999999999999</v>
      </c>
      <c r="J298" s="30">
        <v>1.7099</v>
      </c>
      <c r="K298" s="30">
        <v>4.0708000000000002</v>
      </c>
      <c r="L298" s="30">
        <v>2.7164000000000001</v>
      </c>
      <c r="M298" s="30">
        <v>0</v>
      </c>
      <c r="N298" s="30">
        <v>5.9499999999999997E-2</v>
      </c>
    </row>
    <row r="299" spans="1:14" x14ac:dyDescent="0.25">
      <c r="A299" s="43" t="s">
        <v>245</v>
      </c>
      <c r="B299" s="39" t="s">
        <v>154</v>
      </c>
      <c r="C299" s="28">
        <v>248</v>
      </c>
      <c r="D299" s="30">
        <v>75.339799999999997</v>
      </c>
      <c r="E299" s="30">
        <v>0.255</v>
      </c>
      <c r="F299" s="30">
        <v>12.295299999999999</v>
      </c>
      <c r="G299" s="30">
        <v>2.9843999999999999</v>
      </c>
      <c r="H299" s="30">
        <v>0.10929999999999999</v>
      </c>
      <c r="I299" s="30">
        <v>6.4100000000000004E-2</v>
      </c>
      <c r="J299" s="30">
        <v>1.6482000000000001</v>
      </c>
      <c r="K299" s="30">
        <v>4.2606000000000002</v>
      </c>
      <c r="L299" s="30">
        <v>2.7574999999999998</v>
      </c>
      <c r="M299" s="30">
        <v>0</v>
      </c>
      <c r="N299" s="30">
        <v>1.3299999999999999E-2</v>
      </c>
    </row>
    <row r="300" spans="1:14" x14ac:dyDescent="0.25">
      <c r="A300" s="42">
        <v>42593</v>
      </c>
      <c r="B300" s="39" t="s">
        <v>155</v>
      </c>
      <c r="C300" s="28">
        <v>3</v>
      </c>
      <c r="D300" s="30">
        <v>75.231899999999996</v>
      </c>
      <c r="E300" s="30">
        <v>0.26860000000000001</v>
      </c>
      <c r="F300" s="30">
        <v>12.1561</v>
      </c>
      <c r="G300" s="30">
        <v>3.2530999999999999</v>
      </c>
      <c r="H300" s="30">
        <v>0.14549999999999999</v>
      </c>
      <c r="I300" s="30">
        <v>6.1499999999999999E-2</v>
      </c>
      <c r="J300" s="30">
        <v>1.7346999999999999</v>
      </c>
      <c r="K300" s="30">
        <v>4.1745999999999999</v>
      </c>
      <c r="L300" s="30">
        <v>2.8719000000000001</v>
      </c>
      <c r="M300" s="30">
        <v>4.9700000000000001E-2</v>
      </c>
      <c r="N300" s="30">
        <v>2.4199999999999999E-2</v>
      </c>
    </row>
    <row r="301" spans="1:14" x14ac:dyDescent="0.25">
      <c r="A301" s="42">
        <v>42593</v>
      </c>
      <c r="B301" s="39" t="s">
        <v>156</v>
      </c>
      <c r="C301" s="28">
        <v>4</v>
      </c>
      <c r="D301" s="30">
        <v>75.160399999999996</v>
      </c>
      <c r="E301" s="30">
        <v>0.20910000000000001</v>
      </c>
      <c r="F301" s="30">
        <v>12.2826</v>
      </c>
      <c r="G301" s="30">
        <v>2.9883999999999999</v>
      </c>
      <c r="H301" s="30">
        <v>0.13270000000000001</v>
      </c>
      <c r="I301" s="30">
        <v>9.5600000000000004E-2</v>
      </c>
      <c r="J301" s="30">
        <v>1.6049</v>
      </c>
      <c r="K301" s="30">
        <v>4.0789</v>
      </c>
      <c r="L301" s="30">
        <v>2.7305000000000001</v>
      </c>
      <c r="M301" s="30">
        <v>2.7400000000000001E-2</v>
      </c>
      <c r="N301" s="30">
        <v>3.7699999999999997E-2</v>
      </c>
    </row>
    <row r="302" spans="1:14" x14ac:dyDescent="0.25">
      <c r="A302" s="42">
        <v>42593</v>
      </c>
      <c r="B302" s="39" t="s">
        <v>157</v>
      </c>
      <c r="C302" s="28">
        <v>38</v>
      </c>
      <c r="D302" s="30">
        <v>74.575000000000003</v>
      </c>
      <c r="E302" s="30">
        <v>0.27079999999999999</v>
      </c>
      <c r="F302" s="30">
        <v>11.9405</v>
      </c>
      <c r="G302" s="30">
        <v>3.2947000000000002</v>
      </c>
      <c r="H302" s="30">
        <v>9.3200000000000005E-2</v>
      </c>
      <c r="I302" s="30">
        <v>0.1043</v>
      </c>
      <c r="J302" s="30">
        <v>1.5914999999999999</v>
      </c>
      <c r="K302" s="30">
        <v>4.2892999999999999</v>
      </c>
      <c r="L302" s="30">
        <v>2.7894999999999999</v>
      </c>
      <c r="M302" s="30">
        <v>2.4500000000000001E-2</v>
      </c>
      <c r="N302" s="30">
        <v>2.2700000000000001E-2</v>
      </c>
    </row>
    <row r="303" spans="1:14" x14ac:dyDescent="0.25">
      <c r="A303" s="42">
        <v>42593</v>
      </c>
      <c r="B303" s="39" t="s">
        <v>158</v>
      </c>
      <c r="C303" s="28">
        <v>71</v>
      </c>
      <c r="D303" s="30">
        <v>74.931399999999996</v>
      </c>
      <c r="E303" s="30">
        <v>0.25590000000000002</v>
      </c>
      <c r="F303" s="30">
        <v>11.9681</v>
      </c>
      <c r="G303" s="30">
        <v>3.46</v>
      </c>
      <c r="H303" s="30">
        <v>7.1499999999999994E-2</v>
      </c>
      <c r="I303" s="30">
        <v>0.1013</v>
      </c>
      <c r="J303" s="30">
        <v>1.7012</v>
      </c>
      <c r="K303" s="30">
        <v>4.2511000000000001</v>
      </c>
      <c r="L303" s="30">
        <v>2.7431999999999999</v>
      </c>
      <c r="M303" s="30">
        <v>1.6500000000000001E-2</v>
      </c>
      <c r="N303" s="30">
        <v>9.4000000000000004E-3</v>
      </c>
    </row>
    <row r="304" spans="1:14" x14ac:dyDescent="0.25">
      <c r="A304" s="42">
        <v>42593</v>
      </c>
      <c r="B304" s="39" t="s">
        <v>159</v>
      </c>
      <c r="C304" s="28">
        <v>97</v>
      </c>
      <c r="D304" s="30">
        <v>74.887699999999995</v>
      </c>
      <c r="E304" s="30">
        <v>0.2487</v>
      </c>
      <c r="F304" s="30">
        <v>12.059900000000001</v>
      </c>
      <c r="G304" s="30">
        <v>3.4279000000000002</v>
      </c>
      <c r="H304" s="30">
        <v>0.1326</v>
      </c>
      <c r="I304" s="30">
        <v>9.2100000000000001E-2</v>
      </c>
      <c r="J304" s="30">
        <v>1.6773</v>
      </c>
      <c r="K304" s="30">
        <v>4.1788999999999996</v>
      </c>
      <c r="L304" s="30">
        <v>2.9289000000000001</v>
      </c>
      <c r="M304" s="30">
        <v>3.4599999999999999E-2</v>
      </c>
      <c r="N304" s="30">
        <v>3.0800000000000001E-2</v>
      </c>
    </row>
    <row r="305" spans="1:14" x14ac:dyDescent="0.25">
      <c r="A305" s="42">
        <v>42593</v>
      </c>
      <c r="B305" s="39" t="s">
        <v>160</v>
      </c>
      <c r="C305" s="28">
        <v>125</v>
      </c>
      <c r="D305" s="30">
        <v>74.893299999999996</v>
      </c>
      <c r="E305" s="30">
        <v>0.30709999999999998</v>
      </c>
      <c r="F305" s="30">
        <v>12.047800000000001</v>
      </c>
      <c r="G305" s="30">
        <v>3.2997999999999998</v>
      </c>
      <c r="H305" s="30">
        <v>0.14979999999999999</v>
      </c>
      <c r="I305" s="30">
        <v>0.13469999999999999</v>
      </c>
      <c r="J305" s="30">
        <v>1.59</v>
      </c>
      <c r="K305" s="30">
        <v>4.1349</v>
      </c>
      <c r="L305" s="30">
        <v>2.9096000000000002</v>
      </c>
      <c r="M305" s="30">
        <v>3.2899999999999999E-2</v>
      </c>
      <c r="N305" s="30">
        <v>0.02</v>
      </c>
    </row>
    <row r="306" spans="1:14" x14ac:dyDescent="0.25">
      <c r="A306" s="42">
        <v>42593</v>
      </c>
      <c r="B306" s="39" t="s">
        <v>161</v>
      </c>
      <c r="C306" s="28">
        <v>157</v>
      </c>
      <c r="D306" s="30">
        <v>74.9846</v>
      </c>
      <c r="E306" s="30">
        <v>0.2802</v>
      </c>
      <c r="F306" s="30">
        <v>11.8672</v>
      </c>
      <c r="G306" s="30">
        <v>3.3712</v>
      </c>
      <c r="H306" s="30">
        <v>8.5800000000000001E-2</v>
      </c>
      <c r="I306" s="30">
        <v>0.1042</v>
      </c>
      <c r="J306" s="30">
        <v>1.7450000000000001</v>
      </c>
      <c r="K306" s="30">
        <v>4.1467999999999998</v>
      </c>
      <c r="L306" s="30">
        <v>2.8473000000000002</v>
      </c>
      <c r="M306" s="30">
        <v>0</v>
      </c>
      <c r="N306" s="30">
        <v>2.4E-2</v>
      </c>
    </row>
    <row r="307" spans="1:14" x14ac:dyDescent="0.25">
      <c r="A307" s="42">
        <v>42593</v>
      </c>
      <c r="B307" s="39" t="s">
        <v>162</v>
      </c>
      <c r="C307" s="28">
        <v>159</v>
      </c>
      <c r="D307" s="30">
        <v>74.852999999999994</v>
      </c>
      <c r="E307" s="30">
        <v>0.28970000000000001</v>
      </c>
      <c r="F307" s="30">
        <v>12.201599999999999</v>
      </c>
      <c r="G307" s="30">
        <v>3.4531999999999998</v>
      </c>
      <c r="H307" s="30">
        <v>0.1308</v>
      </c>
      <c r="I307" s="30">
        <v>9.7500000000000003E-2</v>
      </c>
      <c r="J307" s="30">
        <v>1.6475</v>
      </c>
      <c r="K307" s="30">
        <v>4.0377999999999998</v>
      </c>
      <c r="L307" s="30">
        <v>2.8511000000000002</v>
      </c>
      <c r="M307" s="30">
        <v>1.7000000000000001E-2</v>
      </c>
      <c r="N307" s="30">
        <v>3.4599999999999999E-2</v>
      </c>
    </row>
    <row r="308" spans="1:14" x14ac:dyDescent="0.25">
      <c r="A308" s="42">
        <v>42593</v>
      </c>
      <c r="B308" s="39" t="s">
        <v>163</v>
      </c>
      <c r="C308" s="28">
        <v>3</v>
      </c>
      <c r="D308" s="30">
        <v>75.385400000000004</v>
      </c>
      <c r="E308" s="30">
        <v>0.22070000000000001</v>
      </c>
      <c r="F308" s="30">
        <v>12.290900000000001</v>
      </c>
      <c r="G308" s="30">
        <v>3.1333000000000002</v>
      </c>
      <c r="H308" s="30">
        <v>8.2299999999999998E-2</v>
      </c>
      <c r="I308" s="30">
        <v>0.1024</v>
      </c>
      <c r="J308" s="30">
        <v>1.7296</v>
      </c>
      <c r="K308" s="30">
        <v>4.2771999999999997</v>
      </c>
      <c r="L308" s="30">
        <v>2.7263999999999999</v>
      </c>
      <c r="M308" s="30">
        <v>3.0099999999999998E-2</v>
      </c>
      <c r="N308" s="30">
        <v>1.77E-2</v>
      </c>
    </row>
    <row r="309" spans="1:14" x14ac:dyDescent="0.25">
      <c r="A309" s="42">
        <v>42593</v>
      </c>
      <c r="B309" s="39" t="s">
        <v>164</v>
      </c>
      <c r="C309" s="28">
        <v>4</v>
      </c>
      <c r="D309" s="30">
        <v>75.359700000000004</v>
      </c>
      <c r="E309" s="30">
        <v>0.26650000000000001</v>
      </c>
      <c r="F309" s="30">
        <v>12.241199999999999</v>
      </c>
      <c r="G309" s="30">
        <v>3.2025999999999999</v>
      </c>
      <c r="H309" s="30">
        <v>7.8799999999999995E-2</v>
      </c>
      <c r="I309" s="30">
        <v>9.5899999999999999E-2</v>
      </c>
      <c r="J309" s="30">
        <v>1.7137</v>
      </c>
      <c r="K309" s="30">
        <v>4.0621</v>
      </c>
      <c r="L309" s="30">
        <v>2.8153999999999999</v>
      </c>
      <c r="M309" s="30">
        <v>0</v>
      </c>
      <c r="N309" s="30">
        <v>5.0500000000000003E-2</v>
      </c>
    </row>
    <row r="310" spans="1:14" x14ac:dyDescent="0.25">
      <c r="A310" s="42">
        <v>42593</v>
      </c>
      <c r="B310" s="39" t="s">
        <v>165</v>
      </c>
      <c r="C310" s="28">
        <v>27</v>
      </c>
      <c r="D310" s="30">
        <v>74.969800000000006</v>
      </c>
      <c r="E310" s="30">
        <v>0.2276</v>
      </c>
      <c r="F310" s="30">
        <v>12.207100000000001</v>
      </c>
      <c r="G310" s="30">
        <v>2.9878999999999998</v>
      </c>
      <c r="H310" s="30">
        <v>7.8700000000000006E-2</v>
      </c>
      <c r="I310" s="30">
        <v>5.8700000000000002E-2</v>
      </c>
      <c r="J310" s="30">
        <v>1.6812</v>
      </c>
      <c r="K310" s="30">
        <v>4.4065000000000003</v>
      </c>
      <c r="L310" s="30">
        <v>2.6775000000000002</v>
      </c>
      <c r="M310" s="30">
        <v>3.1699999999999999E-2</v>
      </c>
      <c r="N310" s="30">
        <v>4.7699999999999999E-2</v>
      </c>
    </row>
    <row r="311" spans="1:14" x14ac:dyDescent="0.25">
      <c r="A311" s="42">
        <v>42593</v>
      </c>
      <c r="B311" s="39" t="s">
        <v>166</v>
      </c>
      <c r="C311" s="28">
        <v>65</v>
      </c>
      <c r="D311" s="30">
        <v>75.143699999999995</v>
      </c>
      <c r="E311" s="30">
        <v>0.19470000000000001</v>
      </c>
      <c r="F311" s="30">
        <v>12.3367</v>
      </c>
      <c r="G311" s="30">
        <v>3.1880000000000002</v>
      </c>
      <c r="H311" s="30">
        <v>0.1021</v>
      </c>
      <c r="I311" s="30">
        <v>0.1079</v>
      </c>
      <c r="J311" s="30">
        <v>1.6931</v>
      </c>
      <c r="K311" s="30">
        <v>4.2347000000000001</v>
      </c>
      <c r="L311" s="30">
        <v>2.6739000000000002</v>
      </c>
      <c r="M311" s="30">
        <v>3.1699999999999999E-2</v>
      </c>
      <c r="N311" s="30">
        <v>3.4000000000000002E-2</v>
      </c>
    </row>
    <row r="312" spans="1:14" x14ac:dyDescent="0.25">
      <c r="A312" s="42">
        <v>42593</v>
      </c>
      <c r="B312" s="39" t="s">
        <v>167</v>
      </c>
      <c r="C312" s="28">
        <v>86</v>
      </c>
      <c r="D312" s="30">
        <v>74.520200000000003</v>
      </c>
      <c r="E312" s="30">
        <v>0.2392</v>
      </c>
      <c r="F312" s="30">
        <v>12.311500000000001</v>
      </c>
      <c r="G312" s="30">
        <v>3.3018999999999998</v>
      </c>
      <c r="H312" s="30">
        <v>2.92E-2</v>
      </c>
      <c r="I312" s="30">
        <v>5.8400000000000001E-2</v>
      </c>
      <c r="J312" s="30">
        <v>1.8032999999999999</v>
      </c>
      <c r="K312" s="30">
        <v>4.0608000000000004</v>
      </c>
      <c r="L312" s="30">
        <v>2.9243000000000001</v>
      </c>
      <c r="M312" s="30">
        <v>3.73E-2</v>
      </c>
      <c r="N312" s="30">
        <v>1.6299999999999999E-2</v>
      </c>
    </row>
    <row r="313" spans="1:14" x14ac:dyDescent="0.25">
      <c r="A313" s="42">
        <v>42593</v>
      </c>
      <c r="B313" s="39" t="s">
        <v>168</v>
      </c>
      <c r="C313" s="28">
        <v>112</v>
      </c>
      <c r="D313" s="30">
        <v>74.862200000000001</v>
      </c>
      <c r="E313" s="30">
        <v>0.23749999999999999</v>
      </c>
      <c r="F313" s="30">
        <v>12.416600000000001</v>
      </c>
      <c r="G313" s="30">
        <v>3.2984</v>
      </c>
      <c r="H313" s="30">
        <v>0.1026</v>
      </c>
      <c r="I313" s="30">
        <v>0.13</v>
      </c>
      <c r="J313" s="30">
        <v>1.6875</v>
      </c>
      <c r="K313" s="30">
        <v>4.1478000000000002</v>
      </c>
      <c r="L313" s="30">
        <v>2.7126999999999999</v>
      </c>
      <c r="M313" s="30">
        <v>4.4999999999999997E-3</v>
      </c>
      <c r="N313" s="30">
        <v>2.9899999999999999E-2</v>
      </c>
    </row>
    <row r="314" spans="1:14" x14ac:dyDescent="0.25">
      <c r="A314" s="42">
        <v>42593</v>
      </c>
      <c r="B314" s="39" t="s">
        <v>169</v>
      </c>
      <c r="C314" s="28">
        <v>137</v>
      </c>
      <c r="D314" s="30">
        <v>74.666600000000003</v>
      </c>
      <c r="E314" s="30">
        <v>0.18110000000000001</v>
      </c>
      <c r="F314" s="30">
        <v>12.3531</v>
      </c>
      <c r="G314" s="30">
        <v>3.4883000000000002</v>
      </c>
      <c r="H314" s="30">
        <v>0.13730000000000001</v>
      </c>
      <c r="I314" s="30">
        <v>7.0300000000000001E-2</v>
      </c>
      <c r="J314" s="30">
        <v>1.6605000000000001</v>
      </c>
      <c r="K314" s="30">
        <v>4.056</v>
      </c>
      <c r="L314" s="30">
        <v>2.7446999999999999</v>
      </c>
      <c r="M314" s="30">
        <v>3.39E-2</v>
      </c>
      <c r="N314" s="30">
        <v>1.9E-2</v>
      </c>
    </row>
    <row r="315" spans="1:14" x14ac:dyDescent="0.25">
      <c r="A315" s="42">
        <v>42593</v>
      </c>
      <c r="B315" s="39" t="s">
        <v>170</v>
      </c>
      <c r="C315" s="28">
        <v>139</v>
      </c>
      <c r="D315" s="30">
        <v>74.463300000000004</v>
      </c>
      <c r="E315" s="30">
        <v>0.2351</v>
      </c>
      <c r="F315" s="30">
        <v>12.324</v>
      </c>
      <c r="G315" s="30">
        <v>3.3544</v>
      </c>
      <c r="H315" s="30">
        <v>5.1999999999999998E-2</v>
      </c>
      <c r="I315" s="30">
        <v>0.10050000000000001</v>
      </c>
      <c r="J315" s="30">
        <v>1.6511</v>
      </c>
      <c r="K315" s="30">
        <v>4.1916000000000002</v>
      </c>
      <c r="L315" s="30">
        <v>2.5975000000000001</v>
      </c>
      <c r="M315" s="30">
        <v>2.5999999999999999E-2</v>
      </c>
      <c r="N315" s="30">
        <v>1.77E-2</v>
      </c>
    </row>
    <row r="316" spans="1:14" x14ac:dyDescent="0.25">
      <c r="A316" s="43" t="s">
        <v>246</v>
      </c>
      <c r="B316" s="39" t="s">
        <v>165</v>
      </c>
      <c r="C316" s="28">
        <v>6</v>
      </c>
      <c r="D316" s="30">
        <v>74.7102</v>
      </c>
      <c r="E316" s="30">
        <v>0.25219999999999998</v>
      </c>
      <c r="F316" s="30">
        <v>12.0581</v>
      </c>
      <c r="G316" s="30">
        <v>3.2233000000000001</v>
      </c>
      <c r="H316" s="30">
        <v>4.0399999999999998E-2</v>
      </c>
      <c r="I316" s="30">
        <v>9.4500000000000001E-2</v>
      </c>
      <c r="J316" s="30">
        <v>1.6578999999999999</v>
      </c>
      <c r="K316" s="30">
        <v>4.3106999999999998</v>
      </c>
      <c r="L316" s="30">
        <v>2.7021000000000002</v>
      </c>
      <c r="M316" s="30">
        <v>3.85E-2</v>
      </c>
      <c r="N316" s="30">
        <v>3.8600000000000002E-2</v>
      </c>
    </row>
    <row r="317" spans="1:14" x14ac:dyDescent="0.25">
      <c r="A317" s="43" t="s">
        <v>246</v>
      </c>
      <c r="B317" s="39" t="s">
        <v>164</v>
      </c>
      <c r="C317" s="28">
        <v>39</v>
      </c>
      <c r="D317" s="30">
        <v>75.080799999999996</v>
      </c>
      <c r="E317" s="30">
        <v>0.26340000000000002</v>
      </c>
      <c r="F317" s="30">
        <v>12.0648</v>
      </c>
      <c r="G317" s="30">
        <v>3.1804999999999999</v>
      </c>
      <c r="H317" s="30">
        <v>0.12</v>
      </c>
      <c r="I317" s="30">
        <v>0.1134</v>
      </c>
      <c r="J317" s="30">
        <v>1.6201000000000001</v>
      </c>
      <c r="K317" s="30">
        <v>4.1863000000000001</v>
      </c>
      <c r="L317" s="30">
        <v>2.7686000000000002</v>
      </c>
      <c r="M317" s="30">
        <v>2.35E-2</v>
      </c>
      <c r="N317" s="30">
        <v>2.69E-2</v>
      </c>
    </row>
    <row r="318" spans="1:14" x14ac:dyDescent="0.25">
      <c r="A318" s="43" t="s">
        <v>246</v>
      </c>
      <c r="B318" s="39" t="s">
        <v>166</v>
      </c>
      <c r="C318" s="28">
        <v>61</v>
      </c>
      <c r="D318" s="30">
        <v>75.436099999999996</v>
      </c>
      <c r="E318" s="30">
        <v>0.21640000000000001</v>
      </c>
      <c r="F318" s="30">
        <v>12.135999999999999</v>
      </c>
      <c r="G318" s="30">
        <v>3.2107000000000001</v>
      </c>
      <c r="H318" s="30">
        <v>7.51E-2</v>
      </c>
      <c r="I318" s="30">
        <v>0.1135</v>
      </c>
      <c r="J318" s="30">
        <v>1.6563000000000001</v>
      </c>
      <c r="K318" s="30">
        <v>4.2363999999999997</v>
      </c>
      <c r="L318" s="30">
        <v>2.6528999999999998</v>
      </c>
      <c r="M318" s="30">
        <v>7.2499999999999995E-2</v>
      </c>
      <c r="N318" s="30">
        <v>2.3300000000000001E-2</v>
      </c>
    </row>
    <row r="319" spans="1:14" x14ac:dyDescent="0.25">
      <c r="A319" s="43" t="s">
        <v>246</v>
      </c>
      <c r="B319" s="39" t="s">
        <v>167</v>
      </c>
      <c r="C319" s="28">
        <v>93</v>
      </c>
      <c r="D319" s="30">
        <v>74.898300000000006</v>
      </c>
      <c r="E319" s="30">
        <v>0.23139999999999999</v>
      </c>
      <c r="F319" s="30">
        <v>12.074</v>
      </c>
      <c r="G319" s="30">
        <v>3.2505999999999999</v>
      </c>
      <c r="H319" s="30">
        <v>0.11890000000000001</v>
      </c>
      <c r="I319" s="30">
        <v>0.1361</v>
      </c>
      <c r="J319" s="30">
        <v>1.7011000000000001</v>
      </c>
      <c r="K319" s="30">
        <v>3.9418000000000002</v>
      </c>
      <c r="L319" s="30">
        <v>2.7578</v>
      </c>
      <c r="M319" s="30">
        <v>2.6599999999999999E-2</v>
      </c>
      <c r="N319" s="30">
        <v>3.5200000000000002E-2</v>
      </c>
    </row>
    <row r="320" spans="1:14" x14ac:dyDescent="0.25">
      <c r="A320" s="43" t="s">
        <v>246</v>
      </c>
      <c r="B320" s="39" t="s">
        <v>169</v>
      </c>
      <c r="C320" s="28">
        <v>143</v>
      </c>
      <c r="D320" s="30">
        <v>74.882000000000005</v>
      </c>
      <c r="E320" s="30">
        <v>0.22550000000000001</v>
      </c>
      <c r="F320" s="30">
        <v>12.195600000000001</v>
      </c>
      <c r="G320" s="30">
        <v>3.3521000000000001</v>
      </c>
      <c r="H320" s="30">
        <v>0.1051</v>
      </c>
      <c r="I320" s="30">
        <v>0.1242</v>
      </c>
      <c r="J320" s="30">
        <v>1.6217999999999999</v>
      </c>
      <c r="K320" s="30">
        <v>3.9390999999999998</v>
      </c>
      <c r="L320" s="30">
        <v>2.7482000000000002</v>
      </c>
      <c r="M320" s="30">
        <v>5.57E-2</v>
      </c>
      <c r="N320" s="30">
        <v>4.58E-2</v>
      </c>
    </row>
    <row r="321" spans="1:14" x14ac:dyDescent="0.25">
      <c r="A321" s="43" t="s">
        <v>246</v>
      </c>
      <c r="B321" s="39" t="s">
        <v>170</v>
      </c>
      <c r="C321" s="28">
        <v>174</v>
      </c>
      <c r="D321" s="30">
        <v>74.789400000000001</v>
      </c>
      <c r="E321" s="30">
        <v>0.23180000000000001</v>
      </c>
      <c r="F321" s="30">
        <v>12.206200000000001</v>
      </c>
      <c r="G321" s="30">
        <v>3.3283</v>
      </c>
      <c r="H321" s="30">
        <v>0.15490000000000001</v>
      </c>
      <c r="I321" s="30">
        <v>9.8500000000000004E-2</v>
      </c>
      <c r="J321" s="30">
        <v>1.6537999999999999</v>
      </c>
      <c r="K321" s="30">
        <v>3.9190999999999998</v>
      </c>
      <c r="L321" s="30">
        <v>2.8115000000000001</v>
      </c>
      <c r="M321" s="30">
        <v>2.4299999999999999E-2</v>
      </c>
      <c r="N321" s="30">
        <v>3.9699999999999999E-2</v>
      </c>
    </row>
    <row r="322" spans="1:14" x14ac:dyDescent="0.25">
      <c r="A322" s="43" t="s">
        <v>246</v>
      </c>
      <c r="B322" s="39" t="s">
        <v>182</v>
      </c>
      <c r="C322" s="28">
        <v>236</v>
      </c>
      <c r="D322" s="30">
        <v>75.167000000000002</v>
      </c>
      <c r="E322" s="30">
        <v>0.1943</v>
      </c>
      <c r="F322" s="30">
        <v>12.14</v>
      </c>
      <c r="G322" s="30">
        <v>3.2765</v>
      </c>
      <c r="H322" s="30">
        <v>0.1096</v>
      </c>
      <c r="I322" s="30">
        <v>0.1181</v>
      </c>
      <c r="J322" s="30">
        <v>1.6208</v>
      </c>
      <c r="K322" s="30">
        <v>4.1052999999999997</v>
      </c>
      <c r="L322" s="30">
        <v>2.8290000000000002</v>
      </c>
      <c r="M322" s="30">
        <v>2.41E-2</v>
      </c>
      <c r="N322" s="30">
        <v>4.5999999999999999E-2</v>
      </c>
    </row>
    <row r="323" spans="1:14" x14ac:dyDescent="0.25">
      <c r="A323" s="43" t="s">
        <v>246</v>
      </c>
      <c r="B323" s="39" t="s">
        <v>183</v>
      </c>
      <c r="C323" s="28">
        <v>269</v>
      </c>
      <c r="D323" s="30">
        <v>74.5745</v>
      </c>
      <c r="E323" s="30">
        <v>0.25690000000000002</v>
      </c>
      <c r="F323" s="30">
        <v>12.261100000000001</v>
      </c>
      <c r="G323" s="30">
        <v>3.2534000000000001</v>
      </c>
      <c r="H323" s="30">
        <v>5.1700000000000003E-2</v>
      </c>
      <c r="I323" s="30">
        <v>4.8000000000000001E-2</v>
      </c>
      <c r="J323" s="30">
        <v>1.6131</v>
      </c>
      <c r="K323" s="30">
        <v>4.2050999999999998</v>
      </c>
      <c r="L323" s="30">
        <v>2.7216999999999998</v>
      </c>
      <c r="M323" s="30">
        <v>3.2899999999999999E-2</v>
      </c>
      <c r="N323" s="30">
        <v>4.2599999999999999E-2</v>
      </c>
    </row>
    <row r="324" spans="1:14" x14ac:dyDescent="0.25">
      <c r="A324" s="42">
        <v>42510</v>
      </c>
      <c r="B324" s="39" t="s">
        <v>68</v>
      </c>
      <c r="C324" s="28">
        <v>1</v>
      </c>
      <c r="D324" s="30">
        <v>75.625399999999999</v>
      </c>
      <c r="E324" s="30">
        <v>0.27879999999999999</v>
      </c>
      <c r="F324" s="30">
        <v>12.551600000000001</v>
      </c>
      <c r="G324" s="30">
        <v>3.2054999999999998</v>
      </c>
      <c r="H324" s="30">
        <v>0.1056</v>
      </c>
      <c r="I324" s="30">
        <v>8.1799999999999998E-2</v>
      </c>
      <c r="J324" s="30">
        <v>1.7689999999999999</v>
      </c>
      <c r="K324" s="30">
        <v>4.1273</v>
      </c>
      <c r="L324" s="30">
        <v>2.7320000000000002</v>
      </c>
      <c r="M324" s="30">
        <v>0</v>
      </c>
      <c r="N324" s="30">
        <v>3.0499999999999999E-2</v>
      </c>
    </row>
    <row r="325" spans="1:14" x14ac:dyDescent="0.25">
      <c r="A325" s="42">
        <v>42510</v>
      </c>
      <c r="B325" s="39" t="s">
        <v>77</v>
      </c>
      <c r="C325" s="28">
        <v>4</v>
      </c>
      <c r="D325" s="30">
        <v>75.595299999999995</v>
      </c>
      <c r="E325" s="30">
        <v>0.23549999999999999</v>
      </c>
      <c r="F325" s="30">
        <v>12.3118</v>
      </c>
      <c r="G325" s="30">
        <v>3.2538999999999998</v>
      </c>
      <c r="H325" s="30">
        <v>0.18759999999999999</v>
      </c>
      <c r="I325" s="30">
        <v>7.5700000000000003E-2</v>
      </c>
      <c r="J325" s="30">
        <v>1.7468999999999999</v>
      </c>
      <c r="K325" s="30">
        <v>4.1638999999999999</v>
      </c>
      <c r="L325" s="30">
        <v>2.6126999999999998</v>
      </c>
      <c r="M325" s="30">
        <v>4.1500000000000002E-2</v>
      </c>
      <c r="N325" s="30">
        <v>4.8899999999999999E-2</v>
      </c>
    </row>
    <row r="326" spans="1:14" x14ac:dyDescent="0.25">
      <c r="A326" s="42">
        <v>42510</v>
      </c>
      <c r="B326" s="39" t="s">
        <v>70</v>
      </c>
      <c r="C326" s="28">
        <v>7</v>
      </c>
      <c r="D326" s="30">
        <v>75.654300000000006</v>
      </c>
      <c r="E326" s="30">
        <v>0.2114</v>
      </c>
      <c r="F326" s="30">
        <v>12.6173</v>
      </c>
      <c r="G326" s="30">
        <v>3.2490000000000001</v>
      </c>
      <c r="H326" s="30">
        <v>3.5900000000000001E-2</v>
      </c>
      <c r="I326" s="30">
        <v>9.4600000000000004E-2</v>
      </c>
      <c r="J326" s="30">
        <v>1.6460999999999999</v>
      </c>
      <c r="K326" s="30">
        <v>4.2972000000000001</v>
      </c>
      <c r="L326" s="30">
        <v>2.6166999999999998</v>
      </c>
      <c r="M326" s="30">
        <v>8.2299999999999998E-2</v>
      </c>
      <c r="N326" s="30">
        <v>9.1999999999999998E-3</v>
      </c>
    </row>
    <row r="327" spans="1:14" x14ac:dyDescent="0.25">
      <c r="A327" s="42">
        <v>42510</v>
      </c>
      <c r="B327" s="39" t="s">
        <v>71</v>
      </c>
      <c r="C327" s="28">
        <v>40</v>
      </c>
      <c r="D327" s="30">
        <v>75.696200000000005</v>
      </c>
      <c r="E327" s="30">
        <v>0.25409999999999999</v>
      </c>
      <c r="F327" s="30">
        <v>12.3081</v>
      </c>
      <c r="G327" s="30">
        <v>3.3532000000000002</v>
      </c>
      <c r="H327" s="30">
        <v>0.1167</v>
      </c>
      <c r="I327" s="30">
        <v>0.1203</v>
      </c>
      <c r="J327" s="30">
        <v>1.7946</v>
      </c>
      <c r="K327" s="30">
        <v>4.3711000000000002</v>
      </c>
      <c r="L327" s="30">
        <v>2.7081</v>
      </c>
      <c r="M327" s="30">
        <v>8.2000000000000007E-3</v>
      </c>
      <c r="N327" s="30">
        <v>3.6499999999999998E-2</v>
      </c>
    </row>
    <row r="328" spans="1:14" x14ac:dyDescent="0.25">
      <c r="A328" s="42">
        <v>42510</v>
      </c>
      <c r="B328" s="39" t="s">
        <v>69</v>
      </c>
      <c r="C328" s="28">
        <v>72</v>
      </c>
      <c r="D328" s="30">
        <v>75.486599999999996</v>
      </c>
      <c r="E328" s="30">
        <v>0.2301</v>
      </c>
      <c r="F328" s="30">
        <v>12.438800000000001</v>
      </c>
      <c r="G328" s="30">
        <v>3.2795000000000001</v>
      </c>
      <c r="H328" s="30">
        <v>0.1021</v>
      </c>
      <c r="I328" s="30">
        <v>0.1065</v>
      </c>
      <c r="J328" s="30">
        <v>1.8204</v>
      </c>
      <c r="K328" s="30">
        <v>4.2706999999999997</v>
      </c>
      <c r="L328" s="30">
        <v>2.6928999999999998</v>
      </c>
      <c r="M328" s="30">
        <v>3.4799999999999998E-2</v>
      </c>
      <c r="N328" s="30">
        <v>2.9700000000000001E-2</v>
      </c>
    </row>
    <row r="329" spans="1:14" x14ac:dyDescent="0.25">
      <c r="A329" s="42">
        <v>42510</v>
      </c>
      <c r="B329" s="39" t="s">
        <v>73</v>
      </c>
      <c r="C329" s="28">
        <v>97</v>
      </c>
      <c r="D329" s="30">
        <v>75.556200000000004</v>
      </c>
      <c r="E329" s="30">
        <v>0.22770000000000001</v>
      </c>
      <c r="F329" s="30">
        <v>12.2189</v>
      </c>
      <c r="G329" s="30">
        <v>3.2783000000000002</v>
      </c>
      <c r="H329" s="30">
        <v>0.14410000000000001</v>
      </c>
      <c r="I329" s="30">
        <v>9.11E-2</v>
      </c>
      <c r="J329" s="30">
        <v>1.6840999999999999</v>
      </c>
      <c r="K329" s="30">
        <v>3.8694000000000002</v>
      </c>
      <c r="L329" s="30">
        <v>2.6286999999999998</v>
      </c>
      <c r="M329" s="30">
        <v>1.44E-2</v>
      </c>
      <c r="N329" s="30">
        <v>3.5400000000000001E-2</v>
      </c>
    </row>
    <row r="330" spans="1:14" x14ac:dyDescent="0.25">
      <c r="A330" s="42">
        <v>42510</v>
      </c>
      <c r="B330" s="39" t="s">
        <v>72</v>
      </c>
      <c r="C330" s="28">
        <v>135</v>
      </c>
      <c r="D330" s="30">
        <v>75.164599999999993</v>
      </c>
      <c r="E330" s="30">
        <v>0.28689999999999999</v>
      </c>
      <c r="F330" s="30">
        <v>12.2371</v>
      </c>
      <c r="G330" s="30">
        <v>3.1190000000000002</v>
      </c>
      <c r="H330" s="30">
        <v>5.4600000000000003E-2</v>
      </c>
      <c r="I330" s="30">
        <v>9.0800000000000006E-2</v>
      </c>
      <c r="J330" s="30">
        <v>1.6887000000000001</v>
      </c>
      <c r="K330" s="30">
        <v>4.1840000000000002</v>
      </c>
      <c r="L330" s="30">
        <v>2.6865000000000001</v>
      </c>
      <c r="M330" s="30">
        <v>0</v>
      </c>
      <c r="N330" s="30">
        <v>3.3099999999999997E-2</v>
      </c>
    </row>
    <row r="331" spans="1:14" x14ac:dyDescent="0.25">
      <c r="A331" s="42">
        <v>42510</v>
      </c>
      <c r="B331" s="39" t="s">
        <v>74</v>
      </c>
      <c r="C331" s="28">
        <v>168</v>
      </c>
      <c r="D331" s="30">
        <v>75.443200000000004</v>
      </c>
      <c r="E331" s="30">
        <v>0.26600000000000001</v>
      </c>
      <c r="F331" s="30">
        <v>12.2311</v>
      </c>
      <c r="G331" s="30">
        <v>3.3035999999999999</v>
      </c>
      <c r="H331" s="30">
        <v>0.1265</v>
      </c>
      <c r="I331" s="30">
        <v>9.8000000000000004E-2</v>
      </c>
      <c r="J331" s="30">
        <v>1.7468999999999999</v>
      </c>
      <c r="K331" s="30">
        <v>4.1665999999999999</v>
      </c>
      <c r="L331" s="30">
        <v>2.8208000000000002</v>
      </c>
      <c r="M331" s="30">
        <v>4.82E-2</v>
      </c>
      <c r="N331" s="30">
        <v>2.8500000000000001E-2</v>
      </c>
    </row>
    <row r="332" spans="1:14" x14ac:dyDescent="0.25">
      <c r="A332" s="42">
        <v>42510</v>
      </c>
      <c r="B332" s="39" t="s">
        <v>75</v>
      </c>
      <c r="C332" s="28">
        <v>202</v>
      </c>
      <c r="D332" s="30">
        <v>75.043499999999995</v>
      </c>
      <c r="E332" s="30">
        <v>0.22989999999999999</v>
      </c>
      <c r="F332" s="30">
        <v>12.2432</v>
      </c>
      <c r="G332" s="30">
        <v>2.8841999999999999</v>
      </c>
      <c r="H332" s="30">
        <v>0.1153</v>
      </c>
      <c r="I332" s="30">
        <v>0.1065</v>
      </c>
      <c r="J332" s="30">
        <v>1.7664</v>
      </c>
      <c r="K332" s="30">
        <v>4.1787999999999998</v>
      </c>
      <c r="L332" s="30">
        <v>2.7591000000000001</v>
      </c>
      <c r="M332" s="30">
        <v>3.9800000000000002E-2</v>
      </c>
      <c r="N332" s="30">
        <v>3.0800000000000001E-2</v>
      </c>
    </row>
    <row r="333" spans="1:14" x14ac:dyDescent="0.25">
      <c r="A333" s="42">
        <v>42510</v>
      </c>
      <c r="B333" s="39" t="s">
        <v>76</v>
      </c>
      <c r="C333" s="28">
        <v>205</v>
      </c>
      <c r="D333" s="30">
        <v>75.363200000000006</v>
      </c>
      <c r="E333" s="30">
        <v>0.20649999999999999</v>
      </c>
      <c r="F333" s="30">
        <v>12.3139</v>
      </c>
      <c r="G333" s="30">
        <v>3.0245000000000002</v>
      </c>
      <c r="H333" s="30">
        <v>0.18360000000000001</v>
      </c>
      <c r="I333" s="30">
        <v>6.4100000000000004E-2</v>
      </c>
      <c r="J333" s="30">
        <v>1.7005999999999999</v>
      </c>
      <c r="K333" s="30">
        <v>4.0126999999999997</v>
      </c>
      <c r="L333" s="30">
        <v>2.7633999999999999</v>
      </c>
      <c r="M333" s="30">
        <v>2.9899999999999999E-2</v>
      </c>
      <c r="N333" s="30">
        <v>3.6499999999999998E-2</v>
      </c>
    </row>
    <row r="334" spans="1:14" x14ac:dyDescent="0.25">
      <c r="A334" s="43" t="s">
        <v>247</v>
      </c>
      <c r="B334" s="39" t="s">
        <v>68</v>
      </c>
      <c r="C334" s="28">
        <v>1</v>
      </c>
      <c r="D334" s="30">
        <v>75.422399999999996</v>
      </c>
      <c r="E334" s="30">
        <v>0.251</v>
      </c>
      <c r="F334" s="30">
        <v>12.174899999999999</v>
      </c>
      <c r="G334" s="30">
        <v>3.1640000000000001</v>
      </c>
      <c r="H334" s="30">
        <v>9.7600000000000006E-2</v>
      </c>
      <c r="I334" s="30">
        <v>3.1E-2</v>
      </c>
      <c r="J334" s="30">
        <v>1.7437</v>
      </c>
      <c r="K334" s="30">
        <v>3.9813999999999998</v>
      </c>
      <c r="L334" s="30">
        <v>2.7652000000000001</v>
      </c>
      <c r="M334" s="30">
        <v>0</v>
      </c>
      <c r="N334" s="30">
        <v>3.27E-2</v>
      </c>
    </row>
    <row r="335" spans="1:14" x14ac:dyDescent="0.25">
      <c r="A335" s="43" t="s">
        <v>247</v>
      </c>
      <c r="B335" s="39" t="s">
        <v>71</v>
      </c>
      <c r="C335" s="28">
        <v>38</v>
      </c>
      <c r="D335" s="30">
        <v>74.668499999999995</v>
      </c>
      <c r="E335" s="30">
        <v>0.23300000000000001</v>
      </c>
      <c r="F335" s="30">
        <v>12.112</v>
      </c>
      <c r="G335" s="30">
        <v>3.1032000000000002</v>
      </c>
      <c r="H335" s="30">
        <v>8.6199999999999999E-2</v>
      </c>
      <c r="I335" s="30">
        <v>9.9500000000000005E-2</v>
      </c>
      <c r="J335" s="30">
        <v>1.6665000000000001</v>
      </c>
      <c r="K335" s="30">
        <v>3.9727999999999999</v>
      </c>
      <c r="L335" s="30">
        <v>2.8227000000000002</v>
      </c>
      <c r="M335" s="30">
        <v>3.2000000000000001E-2</v>
      </c>
      <c r="N335" s="30">
        <v>4.4600000000000001E-2</v>
      </c>
    </row>
    <row r="336" spans="1:14" x14ac:dyDescent="0.25">
      <c r="A336" s="43" t="s">
        <v>247</v>
      </c>
      <c r="B336" s="39" t="s">
        <v>69</v>
      </c>
      <c r="C336" s="28">
        <v>71</v>
      </c>
      <c r="D336" s="30">
        <v>75.327399999999997</v>
      </c>
      <c r="E336" s="30">
        <v>0.18490000000000001</v>
      </c>
      <c r="F336" s="30">
        <v>12.2288</v>
      </c>
      <c r="G336" s="30">
        <v>3.1278999999999999</v>
      </c>
      <c r="H336" s="30">
        <v>5.5500000000000001E-2</v>
      </c>
      <c r="I336" s="30">
        <v>5.0900000000000001E-2</v>
      </c>
      <c r="J336" s="30">
        <v>1.6164000000000001</v>
      </c>
      <c r="K336" s="30">
        <v>3.7719</v>
      </c>
      <c r="L336" s="30">
        <v>2.7124000000000001</v>
      </c>
      <c r="M336" s="30">
        <v>0</v>
      </c>
      <c r="N336" s="30">
        <v>5.0299999999999997E-2</v>
      </c>
    </row>
    <row r="337" spans="1:14" x14ac:dyDescent="0.25">
      <c r="A337" s="43" t="s">
        <v>247</v>
      </c>
      <c r="B337" s="39" t="s">
        <v>73</v>
      </c>
      <c r="C337" s="28">
        <v>104</v>
      </c>
      <c r="D337" s="30">
        <v>75.2273</v>
      </c>
      <c r="E337" s="30">
        <v>0.28029999999999999</v>
      </c>
      <c r="F337" s="30">
        <v>12.329599999999999</v>
      </c>
      <c r="G337" s="30">
        <v>3.1987000000000001</v>
      </c>
      <c r="H337" s="30">
        <v>9.3899999999999997E-2</v>
      </c>
      <c r="I337" s="30">
        <v>5.2200000000000003E-2</v>
      </c>
      <c r="J337" s="30">
        <v>1.6724000000000001</v>
      </c>
      <c r="K337" s="30">
        <v>4.2782</v>
      </c>
      <c r="L337" s="30">
        <v>2.5781000000000001</v>
      </c>
      <c r="M337" s="30">
        <v>2.1499999999999998E-2</v>
      </c>
      <c r="N337" s="30">
        <v>5.0099999999999999E-2</v>
      </c>
    </row>
    <row r="338" spans="1:14" x14ac:dyDescent="0.25">
      <c r="A338" s="43" t="s">
        <v>247</v>
      </c>
      <c r="B338" s="39" t="s">
        <v>72</v>
      </c>
      <c r="C338" s="28">
        <v>140</v>
      </c>
      <c r="D338" s="30">
        <v>74.773600000000002</v>
      </c>
      <c r="E338" s="30">
        <v>0.25530000000000003</v>
      </c>
      <c r="F338" s="30">
        <v>12.412599999999999</v>
      </c>
      <c r="G338" s="30">
        <v>3.1648000000000001</v>
      </c>
      <c r="H338" s="30">
        <v>7.46E-2</v>
      </c>
      <c r="I338" s="30">
        <v>0.1353</v>
      </c>
      <c r="J338" s="30">
        <v>1.5916999999999999</v>
      </c>
      <c r="K338" s="30">
        <v>4.1181000000000001</v>
      </c>
      <c r="L338" s="30">
        <v>2.7183000000000002</v>
      </c>
      <c r="M338" s="30">
        <v>7.0000000000000001E-3</v>
      </c>
      <c r="N338" s="30">
        <v>4.7399999999999998E-2</v>
      </c>
    </row>
    <row r="339" spans="1:14" x14ac:dyDescent="0.25">
      <c r="A339" s="43" t="s">
        <v>248</v>
      </c>
      <c r="B339" s="39" t="s">
        <v>163</v>
      </c>
      <c r="C339" s="28">
        <v>1</v>
      </c>
      <c r="D339" s="30">
        <v>74.226900000000001</v>
      </c>
      <c r="E339" s="30">
        <v>0.23280000000000001</v>
      </c>
      <c r="F339" s="30">
        <v>12.2257</v>
      </c>
      <c r="G339" s="30">
        <v>3.1819999999999999</v>
      </c>
      <c r="H339" s="30">
        <v>0.11600000000000001</v>
      </c>
      <c r="I339" s="30">
        <v>9.6799999999999997E-2</v>
      </c>
      <c r="J339" s="30">
        <v>1.704</v>
      </c>
      <c r="K339" s="30">
        <v>4.0301999999999998</v>
      </c>
      <c r="L339" s="30">
        <v>2.7833999999999999</v>
      </c>
      <c r="M339" s="30">
        <v>0</v>
      </c>
      <c r="N339" s="30">
        <v>3.8300000000000001E-2</v>
      </c>
    </row>
    <row r="340" spans="1:14" x14ac:dyDescent="0.25">
      <c r="A340" s="43" t="s">
        <v>248</v>
      </c>
      <c r="B340" s="39" t="s">
        <v>165</v>
      </c>
      <c r="C340" s="28">
        <v>2</v>
      </c>
      <c r="D340" s="30">
        <v>74.576300000000003</v>
      </c>
      <c r="E340" s="30">
        <v>0.2833</v>
      </c>
      <c r="F340" s="30">
        <v>12.2568</v>
      </c>
      <c r="G340" s="30">
        <v>3.0669</v>
      </c>
      <c r="H340" s="30">
        <v>9.1300000000000006E-2</v>
      </c>
      <c r="I340" s="30">
        <v>0.10150000000000001</v>
      </c>
      <c r="J340" s="30">
        <v>1.7001999999999999</v>
      </c>
      <c r="K340" s="30">
        <v>4.3887</v>
      </c>
      <c r="L340" s="30">
        <v>2.7059000000000002</v>
      </c>
      <c r="M340" s="30">
        <v>2.6499999999999999E-2</v>
      </c>
      <c r="N340" s="30">
        <v>2.69E-2</v>
      </c>
    </row>
    <row r="341" spans="1:14" x14ac:dyDescent="0.25">
      <c r="A341" s="43" t="s">
        <v>248</v>
      </c>
      <c r="B341" s="39" t="s">
        <v>164</v>
      </c>
      <c r="C341" s="28">
        <v>26</v>
      </c>
      <c r="D341" s="30">
        <v>74.938100000000006</v>
      </c>
      <c r="E341" s="30">
        <v>0.29880000000000001</v>
      </c>
      <c r="F341" s="30">
        <v>12.329599999999999</v>
      </c>
      <c r="G341" s="30">
        <v>3.2231000000000001</v>
      </c>
      <c r="H341" s="30">
        <v>0.1235</v>
      </c>
      <c r="I341" s="30">
        <v>0.1111</v>
      </c>
      <c r="J341" s="30">
        <v>1.6247</v>
      </c>
      <c r="K341" s="30">
        <v>4.2458</v>
      </c>
      <c r="L341" s="30">
        <v>2.8048000000000002</v>
      </c>
      <c r="M341" s="30">
        <v>6.7999999999999996E-3</v>
      </c>
      <c r="N341" s="30">
        <v>4.6100000000000002E-2</v>
      </c>
    </row>
    <row r="342" spans="1:14" x14ac:dyDescent="0.25">
      <c r="A342" s="43" t="s">
        <v>248</v>
      </c>
      <c r="B342" s="39" t="s">
        <v>166</v>
      </c>
      <c r="C342" s="28">
        <v>47</v>
      </c>
      <c r="D342" s="30">
        <v>74.603499999999997</v>
      </c>
      <c r="E342" s="30">
        <v>0.2752</v>
      </c>
      <c r="F342" s="30">
        <v>12.341699999999999</v>
      </c>
      <c r="G342" s="30">
        <v>3.3372999999999999</v>
      </c>
      <c r="H342" s="30">
        <v>0.1095</v>
      </c>
      <c r="I342" s="30">
        <v>6.2399999999999997E-2</v>
      </c>
      <c r="J342" s="30">
        <v>1.6538999999999999</v>
      </c>
      <c r="K342" s="30">
        <v>3.9742000000000002</v>
      </c>
      <c r="L342" s="30">
        <v>2.7014999999999998</v>
      </c>
      <c r="M342" s="30">
        <v>4.8399999999999999E-2</v>
      </c>
      <c r="N342" s="30">
        <v>2.6700000000000002E-2</v>
      </c>
    </row>
    <row r="343" spans="1:14" x14ac:dyDescent="0.25">
      <c r="A343" s="43" t="s">
        <v>248</v>
      </c>
      <c r="B343" s="39" t="s">
        <v>167</v>
      </c>
      <c r="C343" s="28">
        <v>78</v>
      </c>
      <c r="D343" s="30">
        <v>75.100700000000003</v>
      </c>
      <c r="E343" s="30">
        <v>0.24340000000000001</v>
      </c>
      <c r="F343" s="30">
        <v>12.298</v>
      </c>
      <c r="G343" s="30">
        <v>3.2355999999999998</v>
      </c>
      <c r="H343" s="30">
        <v>0.13200000000000001</v>
      </c>
      <c r="I343" s="30">
        <v>8.3099999999999993E-2</v>
      </c>
      <c r="J343" s="30">
        <v>1.7250000000000001</v>
      </c>
      <c r="K343" s="30">
        <v>4.3106999999999998</v>
      </c>
      <c r="L343" s="30">
        <v>2.8418999999999999</v>
      </c>
      <c r="M343" s="30">
        <v>0</v>
      </c>
      <c r="N343" s="30">
        <v>2.4799999999999999E-2</v>
      </c>
    </row>
    <row r="344" spans="1:14" x14ac:dyDescent="0.25">
      <c r="A344" s="43" t="s">
        <v>248</v>
      </c>
      <c r="B344" s="39" t="s">
        <v>168</v>
      </c>
      <c r="C344" s="28">
        <v>99</v>
      </c>
      <c r="D344" s="30">
        <v>75.600999999999999</v>
      </c>
      <c r="E344" s="30">
        <v>0.28010000000000002</v>
      </c>
      <c r="F344" s="30">
        <v>12.4015</v>
      </c>
      <c r="G344" s="30">
        <v>3.3738000000000001</v>
      </c>
      <c r="H344" s="30">
        <v>0.12870000000000001</v>
      </c>
      <c r="I344" s="30">
        <v>0.11600000000000001</v>
      </c>
      <c r="J344" s="30">
        <v>1.6775</v>
      </c>
      <c r="K344" s="30">
        <v>4.2428999999999997</v>
      </c>
      <c r="L344" s="30">
        <v>2.6951999999999998</v>
      </c>
      <c r="M344" s="30">
        <v>4.9299999999999997E-2</v>
      </c>
      <c r="N344" s="30">
        <v>1.6199999999999999E-2</v>
      </c>
    </row>
  </sheetData>
  <sortState ref="B1:Q111">
    <sortCondition ref="P1"/>
  </sortState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E27" sqref="E27"/>
    </sheetView>
  </sheetViews>
  <sheetFormatPr defaultColWidth="11" defaultRowHeight="15.75" x14ac:dyDescent="0.25"/>
  <cols>
    <col min="1" max="1" width="14.875" customWidth="1"/>
    <col min="2" max="2" width="15.125" customWidth="1"/>
    <col min="3" max="3" width="12.375" customWidth="1"/>
    <col min="4" max="4" width="14.375" customWidth="1"/>
    <col min="5" max="5" width="13" customWidth="1"/>
  </cols>
  <sheetData>
    <row r="1" spans="1:9" ht="18" x14ac:dyDescent="0.25">
      <c r="A1" s="5" t="s">
        <v>219</v>
      </c>
      <c r="B1" s="95" t="s">
        <v>212</v>
      </c>
      <c r="C1" s="96"/>
      <c r="D1" s="99" t="s">
        <v>218</v>
      </c>
      <c r="E1" s="100"/>
      <c r="F1" s="97" t="s">
        <v>213</v>
      </c>
      <c r="G1" s="98"/>
    </row>
    <row r="2" spans="1:9" x14ac:dyDescent="0.25">
      <c r="A2" s="34" t="s">
        <v>214</v>
      </c>
      <c r="B2" s="101" t="s">
        <v>220</v>
      </c>
      <c r="C2" s="102"/>
      <c r="D2" s="110" t="s">
        <v>221</v>
      </c>
      <c r="E2" s="111"/>
      <c r="F2" s="103" t="s">
        <v>222</v>
      </c>
      <c r="G2" s="104"/>
    </row>
    <row r="3" spans="1:9" x14ac:dyDescent="0.25">
      <c r="A3" s="6" t="s">
        <v>200</v>
      </c>
      <c r="B3" s="9" t="s">
        <v>201</v>
      </c>
      <c r="C3" s="8" t="s">
        <v>202</v>
      </c>
      <c r="D3" s="9" t="s">
        <v>201</v>
      </c>
      <c r="E3" s="8" t="s">
        <v>202</v>
      </c>
      <c r="F3" s="32" t="s">
        <v>201</v>
      </c>
      <c r="G3" s="8" t="s">
        <v>202</v>
      </c>
      <c r="I3" s="26"/>
    </row>
    <row r="4" spans="1:9" ht="18.75" x14ac:dyDescent="0.35">
      <c r="A4" s="10" t="s">
        <v>203</v>
      </c>
      <c r="B4" s="13">
        <v>73.949129983154421</v>
      </c>
      <c r="C4" s="14">
        <v>0.38879698505327415</v>
      </c>
      <c r="D4" s="2">
        <f>[1]Sheet1!$E$62</f>
        <v>77.711666666666659</v>
      </c>
      <c r="E4" s="2">
        <f>[1]Sheet1!$E$63</f>
        <v>0.66710395263093647</v>
      </c>
      <c r="F4" s="15">
        <v>77.304254466841797</v>
      </c>
      <c r="G4" s="14">
        <v>0.84348425968435126</v>
      </c>
      <c r="I4" s="27"/>
    </row>
    <row r="5" spans="1:9" ht="18.75" x14ac:dyDescent="0.35">
      <c r="A5" s="10" t="s">
        <v>204</v>
      </c>
      <c r="B5" s="13">
        <v>0.62149188071469386</v>
      </c>
      <c r="C5" s="14">
        <v>4.1710513088794164E-2</v>
      </c>
      <c r="D5" s="2">
        <f>[1]Sheet1!$J$62</f>
        <v>0.11066666666666665</v>
      </c>
      <c r="E5" s="2">
        <f>[1]Sheet1!$J$63</f>
        <v>8.0103040985603322E-2</v>
      </c>
      <c r="F5" s="15">
        <v>0.24405066323458169</v>
      </c>
      <c r="G5" s="14">
        <v>3.298551126772966E-2</v>
      </c>
    </row>
    <row r="6" spans="1:9" ht="18.75" x14ac:dyDescent="0.35">
      <c r="A6" s="10" t="s">
        <v>205</v>
      </c>
      <c r="B6" s="13">
        <v>13.026248837188771</v>
      </c>
      <c r="C6" s="14">
        <v>0.10829338493960601</v>
      </c>
      <c r="D6" s="2">
        <f>[1]Sheet1!$D$62</f>
        <v>12.898333333333333</v>
      </c>
      <c r="E6" s="2">
        <f>[1]Sheet1!$D$63</f>
        <v>0.39368389051333752</v>
      </c>
      <c r="F6" s="15">
        <v>12.385338636646072</v>
      </c>
      <c r="G6" s="14">
        <v>0.35447951733026628</v>
      </c>
    </row>
    <row r="7" spans="1:9" ht="18" x14ac:dyDescent="0.25">
      <c r="A7" s="10" t="s">
        <v>206</v>
      </c>
      <c r="B7" s="13">
        <v>3.1587615712630233</v>
      </c>
      <c r="C7" s="14">
        <v>0.1290600474587732</v>
      </c>
      <c r="D7" s="2">
        <f>[1]Sheet1!$L$62</f>
        <v>0.73599999999999988</v>
      </c>
      <c r="E7" s="2">
        <f>[1]Sheet1!$L$63</f>
        <v>0.15306141450466798</v>
      </c>
      <c r="F7" s="15">
        <v>1.4247735461642927</v>
      </c>
      <c r="G7" s="14">
        <v>0.57293361750967331</v>
      </c>
    </row>
    <row r="8" spans="1:9" x14ac:dyDescent="0.25">
      <c r="A8" s="10" t="s">
        <v>10</v>
      </c>
      <c r="B8" s="13">
        <v>0.13424928407564832</v>
      </c>
      <c r="C8" s="14">
        <v>4.9742438119395528E-2</v>
      </c>
      <c r="D8" s="2">
        <f>[1]Sheet1!$K$62</f>
        <v>0.14433333333333331</v>
      </c>
      <c r="E8" s="2">
        <f>[1]Sheet1!$K$63</f>
        <v>7.9774399416478778E-2</v>
      </c>
      <c r="F8" s="15">
        <v>6.476588042858554E-2</v>
      </c>
      <c r="G8" s="14">
        <v>5.8208941803324463E-2</v>
      </c>
    </row>
    <row r="9" spans="1:9" x14ac:dyDescent="0.25">
      <c r="A9" s="10" t="s">
        <v>2</v>
      </c>
      <c r="B9" s="13">
        <v>0.7222284576061957</v>
      </c>
      <c r="C9" s="14">
        <v>4.4732973337197744E-2</v>
      </c>
      <c r="D9" s="2">
        <f>[1]Sheet1!$C$62</f>
        <v>0.14483333333333334</v>
      </c>
      <c r="E9" s="2">
        <f>[1]Sheet1!$C$63</f>
        <v>4.1883278758330485E-2</v>
      </c>
      <c r="F9" s="15">
        <v>0.46321664449879418</v>
      </c>
      <c r="G9" s="14">
        <v>0.72680052744051882</v>
      </c>
    </row>
    <row r="10" spans="1:9" x14ac:dyDescent="0.25">
      <c r="A10" s="10" t="s">
        <v>8</v>
      </c>
      <c r="B10" s="13">
        <v>3.1845221365348828</v>
      </c>
      <c r="C10" s="14">
        <v>8.3945977281159753E-2</v>
      </c>
      <c r="D10" s="2">
        <f>[1]Sheet1!$I$62</f>
        <v>0.35949999999999982</v>
      </c>
      <c r="E10" s="2">
        <f>[1]Sheet1!$I$63</f>
        <v>0.10291390181331583</v>
      </c>
      <c r="F10" s="15">
        <v>1.5618934935928563</v>
      </c>
      <c r="G10" s="14">
        <v>4.6557975215443123E-2</v>
      </c>
    </row>
    <row r="11" spans="1:9" ht="18" customHeight="1" x14ac:dyDescent="0.35">
      <c r="A11" s="10" t="s">
        <v>207</v>
      </c>
      <c r="B11" s="15">
        <v>4.187040668127195</v>
      </c>
      <c r="C11" s="14">
        <v>0.4794972859795516</v>
      </c>
      <c r="D11" s="2">
        <f>[1]Sheet1!$B$62</f>
        <v>4.1543333333333337</v>
      </c>
      <c r="E11" s="2">
        <f>[1]Sheet1!$B$63</f>
        <v>0.26389113488983734</v>
      </c>
      <c r="F11" s="15">
        <v>3.6793301854298162</v>
      </c>
      <c r="G11" s="14">
        <v>0.17840494707406965</v>
      </c>
    </row>
    <row r="12" spans="1:9" ht="18.75" x14ac:dyDescent="0.35">
      <c r="A12" s="10" t="s">
        <v>208</v>
      </c>
      <c r="B12" s="13">
        <v>0.76580628306016174</v>
      </c>
      <c r="C12" s="14">
        <v>2.7878170106945543E-2</v>
      </c>
      <c r="D12" s="2">
        <f>[1]Sheet1!$H$62</f>
        <v>3.74</v>
      </c>
      <c r="E12" s="2">
        <f>[1]Sheet1!$H$63</f>
        <v>0.27233454003287072</v>
      </c>
      <c r="F12" s="15">
        <v>2.722017808188204</v>
      </c>
      <c r="G12" s="14">
        <v>8.2496449100955438E-2</v>
      </c>
    </row>
    <row r="13" spans="1:9" ht="18.75" x14ac:dyDescent="0.35">
      <c r="A13" s="10" t="s">
        <v>209</v>
      </c>
      <c r="B13" s="13">
        <v>0.12605526574194578</v>
      </c>
      <c r="C13" s="14">
        <v>2.8076415996201542E-2</v>
      </c>
      <c r="D13" s="4" t="s">
        <v>217</v>
      </c>
      <c r="E13" s="4" t="s">
        <v>217</v>
      </c>
      <c r="F13" s="15">
        <v>3.0512593888639888E-2</v>
      </c>
      <c r="G13" s="14">
        <v>2.2172096577354673E-2</v>
      </c>
    </row>
    <row r="14" spans="1:9" x14ac:dyDescent="0.25">
      <c r="A14" s="10" t="s">
        <v>6</v>
      </c>
      <c r="B14" s="13">
        <v>0.12446563253304881</v>
      </c>
      <c r="C14" s="14">
        <v>3.3897295411018116E-2</v>
      </c>
      <c r="D14" s="4" t="s">
        <v>217</v>
      </c>
      <c r="E14" s="4" t="s">
        <v>217</v>
      </c>
      <c r="F14" s="15">
        <v>0.11984608108636549</v>
      </c>
      <c r="G14" s="14">
        <v>2.5881390318302971E-2</v>
      </c>
    </row>
    <row r="15" spans="1:9" x14ac:dyDescent="0.25">
      <c r="A15" s="16" t="s">
        <v>210</v>
      </c>
      <c r="B15" s="24">
        <v>10</v>
      </c>
      <c r="C15" s="25"/>
      <c r="D15" s="17">
        <v>60</v>
      </c>
      <c r="E15" s="37"/>
      <c r="F15" s="33">
        <v>17</v>
      </c>
      <c r="G15" s="25"/>
    </row>
    <row r="16" spans="1:9" x14ac:dyDescent="0.25">
      <c r="A16" s="35"/>
      <c r="B16" s="24"/>
      <c r="C16" s="24"/>
      <c r="F16" s="24"/>
      <c r="G16" s="24"/>
    </row>
    <row r="17" spans="1:15" x14ac:dyDescent="0.25">
      <c r="A17" s="5" t="s">
        <v>219</v>
      </c>
      <c r="B17" s="107" t="s">
        <v>197</v>
      </c>
      <c r="C17" s="108"/>
      <c r="D17" s="109" t="s">
        <v>198</v>
      </c>
      <c r="E17" s="98"/>
      <c r="F17" s="109" t="s">
        <v>199</v>
      </c>
      <c r="G17" s="98"/>
      <c r="H17" s="97" t="s">
        <v>211</v>
      </c>
      <c r="I17" s="98"/>
      <c r="J17" s="21"/>
      <c r="K17" s="21"/>
      <c r="L17" s="22"/>
      <c r="M17" s="21"/>
      <c r="N17" s="21"/>
      <c r="O17" s="21"/>
    </row>
    <row r="18" spans="1:15" x14ac:dyDescent="0.25">
      <c r="A18" s="36" t="s">
        <v>215</v>
      </c>
      <c r="B18" s="105" t="s">
        <v>230</v>
      </c>
      <c r="C18" s="106"/>
      <c r="D18" s="105" t="s">
        <v>230</v>
      </c>
      <c r="E18" s="106"/>
      <c r="F18" s="105" t="s">
        <v>230</v>
      </c>
      <c r="G18" s="106"/>
      <c r="H18" s="105" t="s">
        <v>230</v>
      </c>
      <c r="I18" s="106"/>
    </row>
    <row r="19" spans="1:15" x14ac:dyDescent="0.25">
      <c r="A19" s="6" t="s">
        <v>200</v>
      </c>
      <c r="B19" s="7" t="s">
        <v>201</v>
      </c>
      <c r="C19" s="8" t="s">
        <v>202</v>
      </c>
      <c r="D19" s="9" t="s">
        <v>201</v>
      </c>
      <c r="E19" s="8" t="s">
        <v>202</v>
      </c>
      <c r="F19" s="9" t="s">
        <v>201</v>
      </c>
      <c r="G19" s="8" t="s">
        <v>202</v>
      </c>
      <c r="H19" s="9" t="s">
        <v>201</v>
      </c>
      <c r="I19" s="8" t="s">
        <v>202</v>
      </c>
    </row>
    <row r="20" spans="1:15" ht="18.75" x14ac:dyDescent="0.35">
      <c r="A20" s="10" t="s">
        <v>203</v>
      </c>
      <c r="B20" s="11">
        <v>74.149539036332044</v>
      </c>
      <c r="C20" s="12">
        <v>0.32076074762332168</v>
      </c>
      <c r="D20" s="13">
        <v>74.797720660040667</v>
      </c>
      <c r="E20" s="14">
        <v>0.67798705063617903</v>
      </c>
      <c r="F20" s="13">
        <v>74.318477966203474</v>
      </c>
      <c r="G20" s="14">
        <v>1.3473549324157184</v>
      </c>
      <c r="H20" s="13">
        <v>74.166323441503792</v>
      </c>
      <c r="I20" s="14">
        <v>2.9245620257847005</v>
      </c>
    </row>
    <row r="21" spans="1:15" ht="18.75" x14ac:dyDescent="0.35">
      <c r="A21" s="10" t="s">
        <v>204</v>
      </c>
      <c r="B21" s="11">
        <v>0.48780156882604048</v>
      </c>
      <c r="C21" s="12">
        <v>3.8765782329272774E-2</v>
      </c>
      <c r="D21" s="13">
        <v>0.45627267044221442</v>
      </c>
      <c r="E21" s="14">
        <v>2.7079677089308994E-2</v>
      </c>
      <c r="F21" s="13">
        <v>0.45648334359907766</v>
      </c>
      <c r="G21" s="14">
        <v>5.2139709732632315E-2</v>
      </c>
      <c r="H21" s="13">
        <v>0.45956953084241331</v>
      </c>
      <c r="I21" s="14">
        <v>0.14986875110694864</v>
      </c>
    </row>
    <row r="22" spans="1:15" ht="18.75" x14ac:dyDescent="0.35">
      <c r="A22" s="10" t="s">
        <v>205</v>
      </c>
      <c r="B22" s="11">
        <v>13.602895133473401</v>
      </c>
      <c r="C22" s="12">
        <v>0.18093658727143741</v>
      </c>
      <c r="D22" s="13">
        <v>13.203784788084983</v>
      </c>
      <c r="E22" s="14">
        <v>0.26965267100321855</v>
      </c>
      <c r="F22" s="13">
        <v>13.676817762445427</v>
      </c>
      <c r="G22" s="14">
        <v>0.9391520470257958</v>
      </c>
      <c r="H22" s="13">
        <v>13.760079981542976</v>
      </c>
      <c r="I22" s="14">
        <v>1.1446440192511318</v>
      </c>
    </row>
    <row r="23" spans="1:15" ht="18" x14ac:dyDescent="0.25">
      <c r="A23" s="10" t="s">
        <v>206</v>
      </c>
      <c r="B23" s="11">
        <v>2.4084854615265407</v>
      </c>
      <c r="C23" s="12">
        <v>0.13792366303585202</v>
      </c>
      <c r="D23" s="13">
        <v>2.4144866947634145</v>
      </c>
      <c r="E23" s="14">
        <v>0.28465020628189797</v>
      </c>
      <c r="F23" s="13">
        <v>2.2498541921153326</v>
      </c>
      <c r="G23" s="14">
        <v>0.25660982095951584</v>
      </c>
      <c r="H23" s="13">
        <v>2.3224746233638491</v>
      </c>
      <c r="I23" s="14">
        <v>1.2254624326624184</v>
      </c>
    </row>
    <row r="24" spans="1:15" x14ac:dyDescent="0.25">
      <c r="A24" s="10" t="s">
        <v>10</v>
      </c>
      <c r="B24" s="11">
        <v>8.8885056839443075E-2</v>
      </c>
      <c r="C24" s="12">
        <v>3.8741581291854142E-2</v>
      </c>
      <c r="D24" s="13">
        <v>0.10121323704724741</v>
      </c>
      <c r="E24" s="14">
        <v>2.6780501365357388E-2</v>
      </c>
      <c r="F24" s="15">
        <v>0.10072409949305722</v>
      </c>
      <c r="G24" s="14">
        <v>4.7872528520956061E-2</v>
      </c>
      <c r="H24" s="13">
        <v>8.9251635458607648E-2</v>
      </c>
      <c r="I24" s="14">
        <v>3.918273648549582E-2</v>
      </c>
    </row>
    <row r="25" spans="1:15" x14ac:dyDescent="0.25">
      <c r="A25" s="10" t="s">
        <v>2</v>
      </c>
      <c r="B25" s="11">
        <v>0.59451827211068442</v>
      </c>
      <c r="C25" s="12">
        <v>4.6505304036519882E-2</v>
      </c>
      <c r="D25" s="13">
        <v>0.60151981371754615</v>
      </c>
      <c r="E25" s="14">
        <v>8.8424595609287657E-2</v>
      </c>
      <c r="F25" s="15">
        <v>0.56723986645595925</v>
      </c>
      <c r="G25" s="14">
        <v>0.15947924231045194</v>
      </c>
      <c r="H25" s="13">
        <v>0.54085008682199387</v>
      </c>
      <c r="I25" s="14">
        <v>0.31103235378087107</v>
      </c>
    </row>
    <row r="26" spans="1:15" x14ac:dyDescent="0.25">
      <c r="A26" s="10" t="s">
        <v>8</v>
      </c>
      <c r="B26" s="11">
        <v>2.7150501308694737</v>
      </c>
      <c r="C26" s="12">
        <v>8.525624585090906E-2</v>
      </c>
      <c r="D26" s="13">
        <v>2.6001586586112375</v>
      </c>
      <c r="E26" s="14">
        <v>0.13853570913197311</v>
      </c>
      <c r="F26" s="15">
        <v>2.7550330499348958</v>
      </c>
      <c r="G26" s="14">
        <v>0.56530380177834738</v>
      </c>
      <c r="H26" s="13">
        <v>2.8275017721256215</v>
      </c>
      <c r="I26" s="14">
        <v>0.97208075874476707</v>
      </c>
    </row>
    <row r="27" spans="1:15" ht="18.75" x14ac:dyDescent="0.35">
      <c r="A27" s="10" t="s">
        <v>207</v>
      </c>
      <c r="B27" s="11">
        <v>4.5791626345748506</v>
      </c>
      <c r="C27" s="12">
        <v>0.14738578191894292</v>
      </c>
      <c r="D27" s="13">
        <v>4.4315868039176074</v>
      </c>
      <c r="E27" s="14">
        <v>0.22550199560447531</v>
      </c>
      <c r="F27" s="15">
        <v>4.4872358216222992</v>
      </c>
      <c r="G27" s="14">
        <v>0.15557993740194001</v>
      </c>
      <c r="H27" s="13">
        <v>4.4395581939339355</v>
      </c>
      <c r="I27" s="12">
        <v>0.37778947081664344</v>
      </c>
    </row>
    <row r="28" spans="1:15" ht="18.75" x14ac:dyDescent="0.35">
      <c r="A28" s="10" t="s">
        <v>208</v>
      </c>
      <c r="B28" s="11">
        <v>1.1747138043645091</v>
      </c>
      <c r="C28" s="12">
        <v>3.9618069491425281E-2</v>
      </c>
      <c r="D28" s="13">
        <v>1.2199795759105663</v>
      </c>
      <c r="E28" s="14">
        <v>6.6604221680846371E-2</v>
      </c>
      <c r="F28" s="15">
        <v>1.2211235897173713</v>
      </c>
      <c r="G28" s="14">
        <v>0.12631062991693956</v>
      </c>
      <c r="H28" s="13">
        <v>1.2102122964668955</v>
      </c>
      <c r="I28" s="14">
        <v>0.17842299044368029</v>
      </c>
    </row>
    <row r="29" spans="1:15" ht="18.75" x14ac:dyDescent="0.35">
      <c r="A29" s="10" t="s">
        <v>209</v>
      </c>
      <c r="B29" s="11">
        <v>8.2925119086610752E-2</v>
      </c>
      <c r="C29" s="12">
        <v>3.9827840319551631E-2</v>
      </c>
      <c r="D29" s="13">
        <v>7.1667377006457478E-2</v>
      </c>
      <c r="E29" s="14">
        <v>3.2659876162788821E-2</v>
      </c>
      <c r="F29" s="15">
        <v>8.1453167419908046E-2</v>
      </c>
      <c r="G29" s="14">
        <v>3.5561087231170539E-2</v>
      </c>
      <c r="H29" s="13">
        <v>8.8183430815536035E-2</v>
      </c>
      <c r="I29" s="14">
        <v>4.2234719054331432E-2</v>
      </c>
    </row>
    <row r="30" spans="1:15" x14ac:dyDescent="0.25">
      <c r="A30" s="10" t="s">
        <v>6</v>
      </c>
      <c r="B30" s="11">
        <v>0.11602378199640956</v>
      </c>
      <c r="C30" s="12">
        <v>2.3335479231450511E-2</v>
      </c>
      <c r="D30" s="13">
        <v>0.10160972045805849</v>
      </c>
      <c r="E30" s="14">
        <v>1.5657019832772179E-2</v>
      </c>
      <c r="F30" s="13">
        <v>8.5557140993204592E-2</v>
      </c>
      <c r="G30" s="14">
        <v>2.06917010633994E-2</v>
      </c>
      <c r="H30" s="13">
        <v>9.5995007124347928E-2</v>
      </c>
      <c r="I30" s="14">
        <v>2.0886282168609487E-2</v>
      </c>
    </row>
    <row r="31" spans="1:15" x14ac:dyDescent="0.25">
      <c r="A31" s="23" t="s">
        <v>210</v>
      </c>
      <c r="B31" s="17">
        <v>16</v>
      </c>
      <c r="C31" s="18"/>
      <c r="D31" s="19">
        <v>10</v>
      </c>
      <c r="E31" s="20"/>
      <c r="F31" s="19">
        <v>19</v>
      </c>
      <c r="G31" s="20"/>
      <c r="H31" s="19">
        <v>38</v>
      </c>
      <c r="I31" s="20"/>
    </row>
    <row r="33" spans="1:1" x14ac:dyDescent="0.25">
      <c r="A33" s="38" t="s">
        <v>216</v>
      </c>
    </row>
  </sheetData>
  <mergeCells count="14">
    <mergeCell ref="H18:I18"/>
    <mergeCell ref="B17:C17"/>
    <mergeCell ref="D17:E17"/>
    <mergeCell ref="F17:G17"/>
    <mergeCell ref="D2:E2"/>
    <mergeCell ref="B18:C18"/>
    <mergeCell ref="D18:E18"/>
    <mergeCell ref="F18:G18"/>
    <mergeCell ref="H17:I17"/>
    <mergeCell ref="B1:C1"/>
    <mergeCell ref="F1:G1"/>
    <mergeCell ref="D1:E1"/>
    <mergeCell ref="B2:C2"/>
    <mergeCell ref="F2:G2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SG Major Element Glass Data</vt:lpstr>
      <vt:lpstr>SG Secondary Standards</vt:lpstr>
      <vt:lpstr>Proximal datasets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McLean</dc:creator>
  <cp:lastModifiedBy>Alastair Arthur</cp:lastModifiedBy>
  <dcterms:created xsi:type="dcterms:W3CDTF">2017-05-30T13:39:11Z</dcterms:created>
  <dcterms:modified xsi:type="dcterms:W3CDTF">2018-02-14T09:37:16Z</dcterms:modified>
</cp:coreProperties>
</file>